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EstaPasta_de_trabalho" defaultThemeVersion="124226"/>
  <bookViews>
    <workbookView xWindow="0" yWindow="0" windowWidth="21600" windowHeight="9885" tabRatio="875"/>
  </bookViews>
  <sheets>
    <sheet name="Capa" sheetId="11" r:id="rId1"/>
    <sheet name="Custos" sheetId="23" r:id="rId2"/>
    <sheet name="Recursos Humanos" sheetId="14" r:id="rId3"/>
  </sheets>
  <definedNames>
    <definedName name="_xlnm.Print_Area" localSheetId="0">Capa!$A$1:$A$7</definedName>
    <definedName name="_xlnm.Print_Area" localSheetId="1">Custos!$A$2:$H$35</definedName>
    <definedName name="_xlnm.Print_Area" localSheetId="2">'Recursos Humanos'!$A$1:$X$126</definedName>
    <definedName name="Gerais" localSheetId="1">Custos!$B$5:$B$34</definedName>
    <definedName name="_xlnm.Print_Titles" localSheetId="1">Custos!$A:$B,Custos!$3:$4</definedName>
    <definedName name="_xlnm.Print_Titles" localSheetId="2">'Recursos Humanos'!$4:$5</definedName>
  </definedNames>
  <calcPr calcId="162913"/>
</workbook>
</file>

<file path=xl/calcChain.xml><?xml version="1.0" encoding="utf-8"?>
<calcChain xmlns="http://schemas.openxmlformats.org/spreadsheetml/2006/main">
  <c r="W101" i="14" l="1"/>
  <c r="H101" i="14"/>
  <c r="R101" i="14"/>
  <c r="V101" i="14" s="1"/>
  <c r="S101" i="14"/>
  <c r="H111" i="14" l="1"/>
  <c r="X101" i="14" l="1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2" i="14"/>
  <c r="H63" i="14"/>
  <c r="H64" i="14"/>
  <c r="H65" i="14"/>
  <c r="H66" i="14"/>
  <c r="H67" i="14"/>
  <c r="H68" i="14"/>
  <c r="H69" i="14"/>
  <c r="H70" i="14"/>
  <c r="H71" i="14"/>
  <c r="H72" i="14"/>
  <c r="H73" i="14"/>
  <c r="H74" i="14"/>
  <c r="H75" i="14"/>
  <c r="H76" i="14"/>
  <c r="H77" i="14"/>
  <c r="H78" i="14"/>
  <c r="H79" i="14"/>
  <c r="H80" i="14"/>
  <c r="H81" i="14"/>
  <c r="H82" i="14"/>
  <c r="H83" i="14"/>
  <c r="H84" i="14"/>
  <c r="H85" i="14"/>
  <c r="H86" i="14"/>
  <c r="H87" i="14"/>
  <c r="H88" i="14"/>
  <c r="H89" i="14"/>
  <c r="H90" i="14"/>
  <c r="H91" i="14"/>
  <c r="H92" i="14"/>
  <c r="H93" i="14"/>
  <c r="H94" i="14"/>
  <c r="H95" i="14"/>
  <c r="H96" i="14"/>
  <c r="H97" i="14"/>
  <c r="H98" i="14"/>
  <c r="H99" i="14"/>
  <c r="H100" i="14"/>
  <c r="H102" i="14"/>
  <c r="H103" i="14"/>
  <c r="H104" i="14"/>
  <c r="H105" i="14"/>
  <c r="H6" i="14"/>
  <c r="H112" i="14"/>
  <c r="H113" i="14"/>
  <c r="H114" i="14"/>
  <c r="H115" i="14"/>
  <c r="H116" i="14"/>
  <c r="H117" i="14"/>
  <c r="H118" i="14"/>
  <c r="H119" i="14"/>
  <c r="H120" i="14"/>
  <c r="R7" i="14"/>
  <c r="V7" i="14" s="1"/>
  <c r="K112" i="14"/>
  <c r="O112" i="14" s="1"/>
  <c r="L112" i="14"/>
  <c r="P112" i="14"/>
  <c r="K113" i="14"/>
  <c r="O113" i="14" s="1"/>
  <c r="P113" i="14"/>
  <c r="K114" i="14"/>
  <c r="O114" i="14" s="1"/>
  <c r="L114" i="14"/>
  <c r="P114" i="14"/>
  <c r="K115" i="14"/>
  <c r="O115" i="14" s="1"/>
  <c r="L115" i="14"/>
  <c r="P115" i="14"/>
  <c r="K116" i="14"/>
  <c r="O116" i="14" s="1"/>
  <c r="L116" i="14"/>
  <c r="P116" i="14"/>
  <c r="K117" i="14"/>
  <c r="O117" i="14" s="1"/>
  <c r="L117" i="14"/>
  <c r="P117" i="14"/>
  <c r="Q117" i="14" s="1"/>
  <c r="K118" i="14"/>
  <c r="O118" i="14" s="1"/>
  <c r="L118" i="14"/>
  <c r="P118" i="14"/>
  <c r="K119" i="14"/>
  <c r="O119" i="14" s="1"/>
  <c r="L119" i="14"/>
  <c r="P119" i="14"/>
  <c r="K120" i="14"/>
  <c r="O120" i="14" s="1"/>
  <c r="L120" i="14"/>
  <c r="P120" i="14"/>
  <c r="P111" i="14"/>
  <c r="K111" i="14"/>
  <c r="O111" i="14" s="1"/>
  <c r="R6" i="14"/>
  <c r="V6" i="14" s="1"/>
  <c r="W6" i="14"/>
  <c r="S7" i="14"/>
  <c r="W7" i="14"/>
  <c r="R8" i="14"/>
  <c r="V8" i="14" s="1"/>
  <c r="W8" i="14"/>
  <c r="R9" i="14"/>
  <c r="V9" i="14" s="1"/>
  <c r="W9" i="14"/>
  <c r="R10" i="14"/>
  <c r="V10" i="14" s="1"/>
  <c r="S10" i="14"/>
  <c r="W10" i="14"/>
  <c r="R11" i="14"/>
  <c r="V11" i="14" s="1"/>
  <c r="W11" i="14"/>
  <c r="R12" i="14"/>
  <c r="V12" i="14" s="1"/>
  <c r="W12" i="14"/>
  <c r="R13" i="14"/>
  <c r="V13" i="14" s="1"/>
  <c r="W13" i="14"/>
  <c r="R14" i="14"/>
  <c r="V14" i="14" s="1"/>
  <c r="S14" i="14"/>
  <c r="W14" i="14"/>
  <c r="R15" i="14"/>
  <c r="V15" i="14" s="1"/>
  <c r="W15" i="14"/>
  <c r="R16" i="14"/>
  <c r="V16" i="14" s="1"/>
  <c r="W16" i="14"/>
  <c r="R17" i="14"/>
  <c r="V17" i="14" s="1"/>
  <c r="W17" i="14"/>
  <c r="R18" i="14"/>
  <c r="V18" i="14" s="1"/>
  <c r="S18" i="14"/>
  <c r="W18" i="14"/>
  <c r="R19" i="14"/>
  <c r="V19" i="14" s="1"/>
  <c r="S19" i="14"/>
  <c r="W19" i="14"/>
  <c r="R20" i="14"/>
  <c r="V20" i="14" s="1"/>
  <c r="S20" i="14"/>
  <c r="W20" i="14"/>
  <c r="R21" i="14"/>
  <c r="V21" i="14" s="1"/>
  <c r="S21" i="14"/>
  <c r="W21" i="14"/>
  <c r="R22" i="14"/>
  <c r="V22" i="14" s="1"/>
  <c r="S22" i="14"/>
  <c r="W22" i="14"/>
  <c r="R23" i="14"/>
  <c r="V23" i="14" s="1"/>
  <c r="S23" i="14"/>
  <c r="W23" i="14"/>
  <c r="R24" i="14"/>
  <c r="V24" i="14" s="1"/>
  <c r="S24" i="14"/>
  <c r="W24" i="14"/>
  <c r="R25" i="14"/>
  <c r="V25" i="14" s="1"/>
  <c r="S25" i="14"/>
  <c r="W25" i="14"/>
  <c r="R26" i="14"/>
  <c r="V26" i="14" s="1"/>
  <c r="S26" i="14"/>
  <c r="X26" i="14" s="1"/>
  <c r="W26" i="14"/>
  <c r="R27" i="14"/>
  <c r="V27" i="14" s="1"/>
  <c r="S27" i="14"/>
  <c r="W27" i="14"/>
  <c r="R28" i="14"/>
  <c r="V28" i="14" s="1"/>
  <c r="S28" i="14"/>
  <c r="W28" i="14"/>
  <c r="R29" i="14"/>
  <c r="V29" i="14" s="1"/>
  <c r="S29" i="14"/>
  <c r="W29" i="14"/>
  <c r="R30" i="14"/>
  <c r="V30" i="14" s="1"/>
  <c r="S30" i="14"/>
  <c r="X30" i="14" s="1"/>
  <c r="W30" i="14"/>
  <c r="R31" i="14"/>
  <c r="V31" i="14" s="1"/>
  <c r="S31" i="14"/>
  <c r="W31" i="14"/>
  <c r="X31" i="14" s="1"/>
  <c r="R32" i="14"/>
  <c r="V32" i="14" s="1"/>
  <c r="S32" i="14"/>
  <c r="W32" i="14"/>
  <c r="R33" i="14"/>
  <c r="V33" i="14" s="1"/>
  <c r="S33" i="14"/>
  <c r="W33" i="14"/>
  <c r="R34" i="14"/>
  <c r="V34" i="14" s="1"/>
  <c r="S34" i="14"/>
  <c r="W34" i="14"/>
  <c r="R35" i="14"/>
  <c r="V35" i="14" s="1"/>
  <c r="S35" i="14"/>
  <c r="W35" i="14"/>
  <c r="R36" i="14"/>
  <c r="V36" i="14" s="1"/>
  <c r="S36" i="14"/>
  <c r="W36" i="14"/>
  <c r="R37" i="14"/>
  <c r="V37" i="14" s="1"/>
  <c r="S37" i="14"/>
  <c r="W37" i="14"/>
  <c r="R38" i="14"/>
  <c r="V38" i="14" s="1"/>
  <c r="S38" i="14"/>
  <c r="W38" i="14"/>
  <c r="R39" i="14"/>
  <c r="V39" i="14" s="1"/>
  <c r="S39" i="14"/>
  <c r="W39" i="14"/>
  <c r="X39" i="14" s="1"/>
  <c r="R40" i="14"/>
  <c r="V40" i="14" s="1"/>
  <c r="S40" i="14"/>
  <c r="W40" i="14"/>
  <c r="R41" i="14"/>
  <c r="V41" i="14" s="1"/>
  <c r="S41" i="14"/>
  <c r="W41" i="14"/>
  <c r="R42" i="14"/>
  <c r="V42" i="14" s="1"/>
  <c r="S42" i="14"/>
  <c r="W42" i="14"/>
  <c r="R43" i="14"/>
  <c r="V43" i="14" s="1"/>
  <c r="S43" i="14"/>
  <c r="W43" i="14"/>
  <c r="X43" i="14" s="1"/>
  <c r="R44" i="14"/>
  <c r="V44" i="14" s="1"/>
  <c r="S44" i="14"/>
  <c r="W44" i="14"/>
  <c r="R45" i="14"/>
  <c r="V45" i="14" s="1"/>
  <c r="S45" i="14"/>
  <c r="W45" i="14"/>
  <c r="R46" i="14"/>
  <c r="V46" i="14" s="1"/>
  <c r="S46" i="14"/>
  <c r="W46" i="14"/>
  <c r="R47" i="14"/>
  <c r="V47" i="14" s="1"/>
  <c r="S47" i="14"/>
  <c r="W47" i="14"/>
  <c r="R48" i="14"/>
  <c r="V48" i="14" s="1"/>
  <c r="S48" i="14"/>
  <c r="W48" i="14"/>
  <c r="R49" i="14"/>
  <c r="V49" i="14" s="1"/>
  <c r="S49" i="14"/>
  <c r="W49" i="14"/>
  <c r="R50" i="14"/>
  <c r="V50" i="14" s="1"/>
  <c r="S50" i="14"/>
  <c r="W50" i="14"/>
  <c r="R51" i="14"/>
  <c r="V51" i="14" s="1"/>
  <c r="S51" i="14"/>
  <c r="W51" i="14"/>
  <c r="R52" i="14"/>
  <c r="V52" i="14" s="1"/>
  <c r="S52" i="14"/>
  <c r="W52" i="14"/>
  <c r="R53" i="14"/>
  <c r="V53" i="14" s="1"/>
  <c r="S53" i="14"/>
  <c r="W53" i="14"/>
  <c r="R54" i="14"/>
  <c r="V54" i="14" s="1"/>
  <c r="S54" i="14"/>
  <c r="W54" i="14"/>
  <c r="R55" i="14"/>
  <c r="V55" i="14" s="1"/>
  <c r="S55" i="14"/>
  <c r="W55" i="14"/>
  <c r="R56" i="14"/>
  <c r="V56" i="14" s="1"/>
  <c r="S56" i="14"/>
  <c r="W56" i="14"/>
  <c r="R57" i="14"/>
  <c r="V57" i="14" s="1"/>
  <c r="S57" i="14"/>
  <c r="W57" i="14"/>
  <c r="R58" i="14"/>
  <c r="V58" i="14" s="1"/>
  <c r="S58" i="14"/>
  <c r="W58" i="14"/>
  <c r="R59" i="14"/>
  <c r="V59" i="14" s="1"/>
  <c r="S59" i="14"/>
  <c r="W59" i="14"/>
  <c r="R60" i="14"/>
  <c r="V60" i="14" s="1"/>
  <c r="S60" i="14"/>
  <c r="W60" i="14"/>
  <c r="R61" i="14"/>
  <c r="V61" i="14" s="1"/>
  <c r="S61" i="14"/>
  <c r="W61" i="14"/>
  <c r="R62" i="14"/>
  <c r="V62" i="14" s="1"/>
  <c r="S62" i="14"/>
  <c r="W62" i="14"/>
  <c r="R63" i="14"/>
  <c r="V63" i="14" s="1"/>
  <c r="S63" i="14"/>
  <c r="W63" i="14"/>
  <c r="R64" i="14"/>
  <c r="V64" i="14" s="1"/>
  <c r="S64" i="14"/>
  <c r="W64" i="14"/>
  <c r="R65" i="14"/>
  <c r="V65" i="14" s="1"/>
  <c r="S65" i="14"/>
  <c r="W65" i="14"/>
  <c r="R66" i="14"/>
  <c r="V66" i="14" s="1"/>
  <c r="S66" i="14"/>
  <c r="W66" i="14"/>
  <c r="R67" i="14"/>
  <c r="V67" i="14" s="1"/>
  <c r="S67" i="14"/>
  <c r="W67" i="14"/>
  <c r="R68" i="14"/>
  <c r="V68" i="14" s="1"/>
  <c r="S68" i="14"/>
  <c r="W68" i="14"/>
  <c r="R69" i="14"/>
  <c r="V69" i="14" s="1"/>
  <c r="S69" i="14"/>
  <c r="W69" i="14"/>
  <c r="R70" i="14"/>
  <c r="V70" i="14" s="1"/>
  <c r="S70" i="14"/>
  <c r="W70" i="14"/>
  <c r="R71" i="14"/>
  <c r="V71" i="14" s="1"/>
  <c r="S71" i="14"/>
  <c r="W71" i="14"/>
  <c r="R72" i="14"/>
  <c r="V72" i="14" s="1"/>
  <c r="S72" i="14"/>
  <c r="W72" i="14"/>
  <c r="R73" i="14"/>
  <c r="V73" i="14" s="1"/>
  <c r="S73" i="14"/>
  <c r="W73" i="14"/>
  <c r="R74" i="14"/>
  <c r="V74" i="14" s="1"/>
  <c r="S74" i="14"/>
  <c r="W74" i="14"/>
  <c r="R75" i="14"/>
  <c r="V75" i="14" s="1"/>
  <c r="S75" i="14"/>
  <c r="W75" i="14"/>
  <c r="R76" i="14"/>
  <c r="V76" i="14" s="1"/>
  <c r="S76" i="14"/>
  <c r="W76" i="14"/>
  <c r="R77" i="14"/>
  <c r="V77" i="14" s="1"/>
  <c r="S77" i="14"/>
  <c r="W77" i="14"/>
  <c r="R78" i="14"/>
  <c r="V78" i="14" s="1"/>
  <c r="S78" i="14"/>
  <c r="W78" i="14"/>
  <c r="R79" i="14"/>
  <c r="V79" i="14" s="1"/>
  <c r="S79" i="14"/>
  <c r="W79" i="14"/>
  <c r="R80" i="14"/>
  <c r="V80" i="14" s="1"/>
  <c r="S80" i="14"/>
  <c r="W80" i="14"/>
  <c r="R81" i="14"/>
  <c r="V81" i="14" s="1"/>
  <c r="S81" i="14"/>
  <c r="W81" i="14"/>
  <c r="R82" i="14"/>
  <c r="V82" i="14" s="1"/>
  <c r="S82" i="14"/>
  <c r="W82" i="14"/>
  <c r="R83" i="14"/>
  <c r="V83" i="14" s="1"/>
  <c r="S83" i="14"/>
  <c r="W83" i="14"/>
  <c r="R84" i="14"/>
  <c r="V84" i="14" s="1"/>
  <c r="S84" i="14"/>
  <c r="W84" i="14"/>
  <c r="R85" i="14"/>
  <c r="V85" i="14" s="1"/>
  <c r="S85" i="14"/>
  <c r="W85" i="14"/>
  <c r="R86" i="14"/>
  <c r="V86" i="14" s="1"/>
  <c r="S86" i="14"/>
  <c r="W86" i="14"/>
  <c r="R87" i="14"/>
  <c r="V87" i="14" s="1"/>
  <c r="S87" i="14"/>
  <c r="W87" i="14"/>
  <c r="R88" i="14"/>
  <c r="V88" i="14" s="1"/>
  <c r="S88" i="14"/>
  <c r="W88" i="14"/>
  <c r="R89" i="14"/>
  <c r="V89" i="14" s="1"/>
  <c r="S89" i="14"/>
  <c r="W89" i="14"/>
  <c r="R90" i="14"/>
  <c r="V90" i="14" s="1"/>
  <c r="S90" i="14"/>
  <c r="W90" i="14"/>
  <c r="R91" i="14"/>
  <c r="V91" i="14" s="1"/>
  <c r="S91" i="14"/>
  <c r="W91" i="14"/>
  <c r="R92" i="14"/>
  <c r="V92" i="14" s="1"/>
  <c r="S92" i="14"/>
  <c r="W92" i="14"/>
  <c r="R93" i="14"/>
  <c r="V93" i="14" s="1"/>
  <c r="S93" i="14"/>
  <c r="W93" i="14"/>
  <c r="R94" i="14"/>
  <c r="V94" i="14" s="1"/>
  <c r="S94" i="14"/>
  <c r="W94" i="14"/>
  <c r="R95" i="14"/>
  <c r="V95" i="14" s="1"/>
  <c r="S95" i="14"/>
  <c r="W95" i="14"/>
  <c r="R96" i="14"/>
  <c r="V96" i="14" s="1"/>
  <c r="S96" i="14"/>
  <c r="W96" i="14"/>
  <c r="R97" i="14"/>
  <c r="V97" i="14" s="1"/>
  <c r="S97" i="14"/>
  <c r="W97" i="14"/>
  <c r="R98" i="14"/>
  <c r="V98" i="14" s="1"/>
  <c r="S98" i="14"/>
  <c r="W98" i="14"/>
  <c r="R99" i="14"/>
  <c r="V99" i="14" s="1"/>
  <c r="S99" i="14"/>
  <c r="W99" i="14"/>
  <c r="R100" i="14"/>
  <c r="V100" i="14" s="1"/>
  <c r="S100" i="14"/>
  <c r="W100" i="14"/>
  <c r="R102" i="14"/>
  <c r="V102" i="14" s="1"/>
  <c r="S102" i="14"/>
  <c r="W102" i="14"/>
  <c r="R103" i="14"/>
  <c r="V103" i="14" s="1"/>
  <c r="S103" i="14"/>
  <c r="W103" i="14"/>
  <c r="R104" i="14"/>
  <c r="V104" i="14" s="1"/>
  <c r="S104" i="14"/>
  <c r="W104" i="14"/>
  <c r="R105" i="14"/>
  <c r="V105" i="14" s="1"/>
  <c r="S105" i="14"/>
  <c r="W105" i="14"/>
  <c r="Q114" i="14"/>
  <c r="Q120" i="14"/>
  <c r="X22" i="14"/>
  <c r="X27" i="14"/>
  <c r="X29" i="14"/>
  <c r="X35" i="14"/>
  <c r="X44" i="14"/>
  <c r="X53" i="14"/>
  <c r="X72" i="14"/>
  <c r="X79" i="14"/>
  <c r="E6" i="23"/>
  <c r="E7" i="23"/>
  <c r="E8" i="23"/>
  <c r="E9" i="23"/>
  <c r="E10" i="23"/>
  <c r="E11" i="23"/>
  <c r="E12" i="23"/>
  <c r="E13" i="23"/>
  <c r="E14" i="23"/>
  <c r="E15" i="23"/>
  <c r="E16" i="23"/>
  <c r="E17" i="23"/>
  <c r="E18" i="23"/>
  <c r="E19" i="23"/>
  <c r="E20" i="23"/>
  <c r="E21" i="23"/>
  <c r="E22" i="23"/>
  <c r="E23" i="23"/>
  <c r="E24" i="23"/>
  <c r="E25" i="23"/>
  <c r="E26" i="23"/>
  <c r="E27" i="23"/>
  <c r="E28" i="23"/>
  <c r="E29" i="23"/>
  <c r="E30" i="23"/>
  <c r="E31" i="23"/>
  <c r="E32" i="23"/>
  <c r="E33" i="23"/>
  <c r="E34" i="23"/>
  <c r="E5" i="23"/>
  <c r="A1" i="14"/>
  <c r="G121" i="14"/>
  <c r="A2" i="23"/>
  <c r="D35" i="23"/>
  <c r="C35" i="23"/>
  <c r="G106" i="14"/>
  <c r="C106" i="14"/>
  <c r="C121" i="14"/>
  <c r="Q118" i="14" l="1"/>
  <c r="X71" i="14"/>
  <c r="Q116" i="14"/>
  <c r="X33" i="14"/>
  <c r="X25" i="14"/>
  <c r="X18" i="14"/>
  <c r="X96" i="14"/>
  <c r="X84" i="14"/>
  <c r="X64" i="14"/>
  <c r="S17" i="14"/>
  <c r="X17" i="14" s="1"/>
  <c r="S9" i="14"/>
  <c r="X9" i="14" s="1"/>
  <c r="S13" i="14"/>
  <c r="S6" i="14"/>
  <c r="X100" i="14"/>
  <c r="S16" i="14"/>
  <c r="X16" i="14" s="1"/>
  <c r="S12" i="14"/>
  <c r="X12" i="14" s="1"/>
  <c r="X97" i="14"/>
  <c r="X89" i="14"/>
  <c r="X85" i="14"/>
  <c r="X81" i="14"/>
  <c r="X69" i="14"/>
  <c r="X65" i="14"/>
  <c r="X61" i="14"/>
  <c r="X49" i="14"/>
  <c r="X45" i="14"/>
  <c r="X41" i="14"/>
  <c r="X37" i="14"/>
  <c r="X21" i="14"/>
  <c r="X92" i="14"/>
  <c r="X88" i="14"/>
  <c r="X76" i="14"/>
  <c r="X60" i="14"/>
  <c r="X56" i="14"/>
  <c r="X48" i="14"/>
  <c r="X40" i="14"/>
  <c r="X36" i="14"/>
  <c r="X32" i="14"/>
  <c r="X28" i="14"/>
  <c r="X24" i="14"/>
  <c r="S15" i="14"/>
  <c r="X15" i="14" s="1"/>
  <c r="S11" i="14"/>
  <c r="X11" i="14" s="1"/>
  <c r="L111" i="14"/>
  <c r="Q111" i="14" s="1"/>
  <c r="Q112" i="14"/>
  <c r="L113" i="14"/>
  <c r="Q113" i="14" s="1"/>
  <c r="Q119" i="14"/>
  <c r="Q115" i="14"/>
  <c r="X77" i="14"/>
  <c r="X78" i="14"/>
  <c r="X74" i="14"/>
  <c r="X70" i="14"/>
  <c r="X66" i="14"/>
  <c r="X42" i="14"/>
  <c r="X38" i="14"/>
  <c r="X34" i="14"/>
  <c r="X91" i="14"/>
  <c r="X75" i="14"/>
  <c r="X67" i="14"/>
  <c r="X59" i="14"/>
  <c r="X55" i="14"/>
  <c r="X51" i="14"/>
  <c r="X23" i="14"/>
  <c r="S8" i="14"/>
  <c r="X10" i="14"/>
  <c r="X8" i="14"/>
  <c r="X14" i="14"/>
  <c r="X7" i="14"/>
  <c r="X13" i="14"/>
  <c r="P121" i="14"/>
  <c r="H121" i="14"/>
  <c r="X80" i="14"/>
  <c r="X68" i="14"/>
  <c r="X52" i="14"/>
  <c r="X102" i="14"/>
  <c r="X93" i="14"/>
  <c r="X46" i="14"/>
  <c r="X104" i="14"/>
  <c r="X99" i="14"/>
  <c r="X95" i="14"/>
  <c r="X87" i="14"/>
  <c r="X83" i="14"/>
  <c r="X63" i="14"/>
  <c r="X47" i="14"/>
  <c r="X73" i="14"/>
  <c r="X57" i="14"/>
  <c r="X105" i="14"/>
  <c r="X62" i="14"/>
  <c r="E35" i="23"/>
  <c r="X20" i="14"/>
  <c r="X19" i="14"/>
  <c r="X103" i="14"/>
  <c r="X98" i="14"/>
  <c r="X94" i="14"/>
  <c r="X90" i="14"/>
  <c r="X86" i="14"/>
  <c r="X82" i="14"/>
  <c r="X58" i="14"/>
  <c r="X54" i="14"/>
  <c r="X50" i="14"/>
  <c r="H106" i="14"/>
  <c r="W106" i="14"/>
  <c r="S106" i="14" l="1"/>
  <c r="X6" i="14"/>
  <c r="X106" i="14" s="1"/>
  <c r="L121" i="14"/>
  <c r="F6" i="23"/>
  <c r="G7" i="23"/>
  <c r="F10" i="23"/>
  <c r="G11" i="23"/>
  <c r="F14" i="23"/>
  <c r="G15" i="23"/>
  <c r="F18" i="23"/>
  <c r="G19" i="23"/>
  <c r="F22" i="23"/>
  <c r="G23" i="23"/>
  <c r="F26" i="23"/>
  <c r="G27" i="23"/>
  <c r="F30" i="23"/>
  <c r="G31" i="23"/>
  <c r="F34" i="23"/>
  <c r="G9" i="23"/>
  <c r="F12" i="23"/>
  <c r="G17" i="23"/>
  <c r="F20" i="23"/>
  <c r="G25" i="23"/>
  <c r="F28" i="23"/>
  <c r="G33" i="23"/>
  <c r="F7" i="23"/>
  <c r="G12" i="23"/>
  <c r="F15" i="23"/>
  <c r="G20" i="23"/>
  <c r="F23" i="23"/>
  <c r="G28" i="23"/>
  <c r="F31" i="23"/>
  <c r="G6" i="23"/>
  <c r="F9" i="23"/>
  <c r="G10" i="23"/>
  <c r="F13" i="23"/>
  <c r="G14" i="23"/>
  <c r="F17" i="23"/>
  <c r="G18" i="23"/>
  <c r="F21" i="23"/>
  <c r="G22" i="23"/>
  <c r="F25" i="23"/>
  <c r="G26" i="23"/>
  <c r="F29" i="23"/>
  <c r="G30" i="23"/>
  <c r="F33" i="23"/>
  <c r="G34" i="23"/>
  <c r="F8" i="23"/>
  <c r="G13" i="23"/>
  <c r="F16" i="23"/>
  <c r="G21" i="23"/>
  <c r="F24" i="23"/>
  <c r="G29" i="23"/>
  <c r="F32" i="23"/>
  <c r="G8" i="23"/>
  <c r="F11" i="23"/>
  <c r="G16" i="23"/>
  <c r="F19" i="23"/>
  <c r="G24" i="23"/>
  <c r="F27" i="23"/>
  <c r="G32" i="23"/>
  <c r="H18" i="23"/>
  <c r="G5" i="23"/>
  <c r="F5" i="23"/>
  <c r="Q121" i="14"/>
  <c r="H30" i="23"/>
  <c r="H24" i="23"/>
  <c r="H25" i="23"/>
  <c r="H15" i="23"/>
  <c r="H6" i="23"/>
  <c r="H9" i="23"/>
  <c r="H19" i="23"/>
  <c r="H8" i="23"/>
  <c r="H20" i="23"/>
  <c r="H14" i="23"/>
  <c r="H5" i="23"/>
  <c r="H10" i="23"/>
  <c r="H12" i="23"/>
  <c r="H26" i="23"/>
  <c r="H21" i="23"/>
  <c r="H32" i="23"/>
  <c r="H7" i="23"/>
  <c r="H13" i="23"/>
  <c r="H17" i="23"/>
  <c r="H27" i="23"/>
  <c r="H11" i="23"/>
  <c r="H22" i="23"/>
  <c r="H16" i="23"/>
  <c r="H28" i="23"/>
  <c r="H29" i="23"/>
  <c r="H31" i="23"/>
  <c r="H33" i="23"/>
  <c r="H23" i="23"/>
  <c r="H34" i="23"/>
  <c r="G35" i="23" l="1"/>
  <c r="F35" i="23"/>
  <c r="G123" i="14"/>
  <c r="H35" i="23"/>
</calcChain>
</file>

<file path=xl/sharedStrings.xml><?xml version="1.0" encoding="utf-8"?>
<sst xmlns="http://schemas.openxmlformats.org/spreadsheetml/2006/main" count="84" uniqueCount="72">
  <si>
    <t>Cargo</t>
  </si>
  <si>
    <t>Total</t>
  </si>
  <si>
    <t>Carga-Horária 
(Semanal)</t>
  </si>
  <si>
    <t>Salário Médio</t>
  </si>
  <si>
    <t>Menor Salário</t>
  </si>
  <si>
    <t>Maior Salário</t>
  </si>
  <si>
    <t>Aquisição de Bens Permanentes</t>
  </si>
  <si>
    <t>Qnt. Trabalhadores</t>
  </si>
  <si>
    <t>Nº</t>
  </si>
  <si>
    <t>Total:</t>
  </si>
  <si>
    <t>% do Total</t>
  </si>
  <si>
    <t>Bolsa Estágio</t>
  </si>
  <si>
    <t>Atividades do Termo de Parceria -
Vinculação ao Programa de Trabalho</t>
  </si>
  <si>
    <t>Mês Inicial de Trabalho</t>
  </si>
  <si>
    <t>Mês Final de Trabalho</t>
  </si>
  <si>
    <t>Área Meio - Atividades e Gastos</t>
  </si>
  <si>
    <t>Atividade 4</t>
  </si>
  <si>
    <t>Atividade 5</t>
  </si>
  <si>
    <t>Atividade 6</t>
  </si>
  <si>
    <t>Atividade 7</t>
  </si>
  <si>
    <t>Atividade 8</t>
  </si>
  <si>
    <t>Atividade 9</t>
  </si>
  <si>
    <t>Atividade 10</t>
  </si>
  <si>
    <t>Salário</t>
  </si>
  <si>
    <t>Vigência</t>
  </si>
  <si>
    <t>Qnt. Estagiários</t>
  </si>
  <si>
    <t>PESQUISA DE MERCADO</t>
  </si>
  <si>
    <t>Descrição da Pesquisa de Mercado</t>
  </si>
  <si>
    <t>Tabela 2 - Dimensionamento de Recursos Humanos</t>
  </si>
  <si>
    <t>1ª Conveção Coletiva de Trabalho - CCT</t>
  </si>
  <si>
    <t>Mês da Data Base</t>
  </si>
  <si>
    <t>% de Reajuste do Salário</t>
  </si>
  <si>
    <t>Salário Após Reajuste 1</t>
  </si>
  <si>
    <t>Salário Após Reajuste 2</t>
  </si>
  <si>
    <t>2ª Conveção Coletiva de Trabalho - CCT</t>
  </si>
  <si>
    <t>Valor Total de Salários</t>
  </si>
  <si>
    <t>Valor dos Salários
(Antes do Reajuste)</t>
  </si>
  <si>
    <t>Valor dos Salários Após Reajuste 1</t>
  </si>
  <si>
    <t>Valor dos Salários Após Reajuste 2</t>
  </si>
  <si>
    <t>% de Reajuste da Bolsa Estágio</t>
  </si>
  <si>
    <t>Bolsa Estágio Após Reajuste 1</t>
  </si>
  <si>
    <t>Bolsa Estágio Após Reajuste 2</t>
  </si>
  <si>
    <t>Valor das Bolsas Estágio Após Reajuste 1</t>
  </si>
  <si>
    <t>Valor das Bolsas Estágio Após Reajuste 2</t>
  </si>
  <si>
    <t>Valor Total de Bolsa Estágio</t>
  </si>
  <si>
    <t>Valor das Bolsas Estágio
(Antes do Reajuste)</t>
  </si>
  <si>
    <t>Somatório de Salários e Bolsa Estágio</t>
  </si>
  <si>
    <t>Total Geral</t>
  </si>
  <si>
    <t>Tabela 1 -  Custos de Aquisição de Bens Permanentes, Área Meio e Atividades Finalísticas do Termo de Parceria</t>
  </si>
  <si>
    <t>Detalhamento de Celetistas</t>
  </si>
  <si>
    <t>Detalhamento de Estagiários</t>
  </si>
  <si>
    <t>1º Reajuste de Bolsa Estágio</t>
  </si>
  <si>
    <t>2º Reajuste de Bolsa Estágio</t>
  </si>
  <si>
    <t>Descrever aqui a Pesquisa de Mercado, conforme determinado no Critério 1.2 Adequação da(s) Pesquisa(s) de Salário do ANEXO II - CRITÉRIOS PARA AVALIAÇÃO DAS PROPOSTAS.</t>
  </si>
  <si>
    <t>Auxiliar Administrativo Financeiro</t>
  </si>
  <si>
    <t>Estagiário (Nível Superior) Fazenda</t>
  </si>
  <si>
    <t>Estagiário (Nível Superior) Palácio</t>
  </si>
  <si>
    <t>Educação Patrimonial</t>
  </si>
  <si>
    <t>Promoção do Patrimônio</t>
  </si>
  <si>
    <t>2018
Valor</t>
  </si>
  <si>
    <t>2019
Valor</t>
  </si>
  <si>
    <t>Ano 2018
%</t>
  </si>
  <si>
    <t>Ano 2019
%</t>
  </si>
  <si>
    <t>Concurso de Projetos para celebração de Termo de Parceria - Edital IEPHA 01/2017
Anexo III - Estimativa de Custos</t>
  </si>
  <si>
    <t>24 meses</t>
  </si>
  <si>
    <t>Instituto Estadual do Patrimônio Histórico e Artístico de Minas Gerais - Edital IEPHA 01/2017</t>
  </si>
  <si>
    <t>Coordenador Geral do Projeto</t>
  </si>
  <si>
    <t>Coordenador da Fazenda Boa Esperança</t>
  </si>
  <si>
    <t>Gerente de Promoção do Palácio da Liberdade</t>
  </si>
  <si>
    <t>Coordenador do Palácio da Liberdade</t>
  </si>
  <si>
    <t>Gerente Administrativo e Financeiro</t>
  </si>
  <si>
    <t>Gerente de Promoção da Fazenda Boa Esperança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</si>
</sst>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* #,##0_);_(* \(#,##0\);_(* &quot;-&quot;??_);_(@_)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i/>
      <sz val="16"/>
      <color indexed="10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Times New Roman"/>
      <family val="1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164" fontId="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149">
    <xf numFmtId="0" fontId="0" fillId="0" borderId="0" xfId="0"/>
    <xf numFmtId="165" fontId="3" fillId="3" borderId="4" xfId="12" applyFont="1" applyFill="1" applyBorder="1" applyAlignment="1" applyProtection="1">
      <alignment horizontal="right" vertical="center"/>
      <protection locked="0"/>
    </xf>
    <xf numFmtId="1" fontId="3" fillId="3" borderId="0" xfId="0" applyNumberFormat="1" applyFont="1" applyFill="1" applyBorder="1" applyAlignment="1" applyProtection="1">
      <alignment horizontal="left" vertical="center" wrapText="1"/>
    </xf>
    <xf numFmtId="0" fontId="13" fillId="3" borderId="0" xfId="0" applyFont="1" applyFill="1" applyAlignment="1" applyProtection="1">
      <alignment horizontal="left" vertical="center"/>
    </xf>
    <xf numFmtId="0" fontId="2" fillId="3" borderId="0" xfId="0" applyFont="1" applyFill="1" applyAlignment="1" applyProtection="1">
      <alignment vertical="center"/>
    </xf>
    <xf numFmtId="0" fontId="5" fillId="3" borderId="6" xfId="0" applyFont="1" applyFill="1" applyBorder="1" applyAlignment="1" applyProtection="1">
      <alignment horizontal="center" vertical="center"/>
    </xf>
    <xf numFmtId="0" fontId="6" fillId="3" borderId="0" xfId="5" applyFont="1" applyFill="1" applyBorder="1" applyProtection="1"/>
    <xf numFmtId="0" fontId="12" fillId="2" borderId="0" xfId="4" applyFont="1" applyFill="1" applyAlignment="1" applyProtection="1">
      <alignment horizontal="center"/>
    </xf>
    <xf numFmtId="0" fontId="14" fillId="3" borderId="0" xfId="5" applyFont="1" applyFill="1" applyBorder="1" applyAlignment="1" applyProtection="1">
      <alignment horizontal="center" vertical="center" wrapText="1"/>
    </xf>
    <xf numFmtId="10" fontId="2" fillId="3" borderId="0" xfId="10" applyNumberFormat="1" applyFont="1" applyFill="1" applyAlignment="1" applyProtection="1">
      <alignment vertical="center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left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/>
    </xf>
    <xf numFmtId="49" fontId="2" fillId="3" borderId="12" xfId="0" applyNumberFormat="1" applyFont="1" applyFill="1" applyBorder="1" applyAlignment="1" applyProtection="1">
      <alignment horizontal="left" wrapText="1"/>
    </xf>
    <xf numFmtId="49" fontId="2" fillId="3" borderId="9" xfId="0" applyNumberFormat="1" applyFont="1" applyFill="1" applyBorder="1" applyAlignment="1" applyProtection="1">
      <alignment horizontal="left" wrapText="1"/>
    </xf>
    <xf numFmtId="0" fontId="5" fillId="3" borderId="0" xfId="0" applyFont="1" applyFill="1" applyBorder="1" applyAlignment="1" applyProtection="1">
      <alignment horizontal="center" vertical="center"/>
    </xf>
    <xf numFmtId="10" fontId="2" fillId="3" borderId="0" xfId="12" applyNumberFormat="1" applyFont="1" applyFill="1" applyBorder="1" applyAlignment="1" applyProtection="1">
      <alignment horizontal="right" vertical="center"/>
    </xf>
    <xf numFmtId="10" fontId="5" fillId="3" borderId="0" xfId="12" applyNumberFormat="1" applyFont="1" applyFill="1" applyBorder="1" applyAlignment="1" applyProtection="1">
      <alignment horizontal="right" vertical="center"/>
    </xf>
    <xf numFmtId="0" fontId="15" fillId="3" borderId="0" xfId="5" applyFont="1" applyFill="1" applyAlignment="1" applyProtection="1">
      <alignment horizontal="center" vertical="center"/>
    </xf>
    <xf numFmtId="0" fontId="16" fillId="3" borderId="0" xfId="5" applyFont="1" applyFill="1" applyAlignment="1" applyProtection="1">
      <alignment horizontal="center"/>
    </xf>
    <xf numFmtId="0" fontId="12" fillId="2" borderId="0" xfId="0" applyFont="1" applyFill="1" applyAlignment="1" applyProtection="1">
      <alignment horizontal="center"/>
    </xf>
    <xf numFmtId="49" fontId="2" fillId="3" borderId="10" xfId="0" applyNumberFormat="1" applyFont="1" applyFill="1" applyBorder="1" applyAlignment="1" applyProtection="1">
      <alignment horizontal="left" wrapText="1"/>
    </xf>
    <xf numFmtId="165" fontId="3" fillId="3" borderId="21" xfId="12" applyFont="1" applyFill="1" applyBorder="1" applyAlignment="1" applyProtection="1">
      <alignment horizontal="right" vertical="center"/>
      <protection locked="0"/>
    </xf>
    <xf numFmtId="4" fontId="5" fillId="3" borderId="19" xfId="0" applyNumberFormat="1" applyFont="1" applyFill="1" applyBorder="1" applyAlignment="1" applyProtection="1">
      <alignment horizontal="center" vertical="center" wrapText="1"/>
    </xf>
    <xf numFmtId="4" fontId="5" fillId="3" borderId="1" xfId="0" applyNumberFormat="1" applyFont="1" applyFill="1" applyBorder="1" applyAlignment="1" applyProtection="1">
      <alignment horizontal="center" vertical="center" wrapText="1"/>
    </xf>
    <xf numFmtId="10" fontId="5" fillId="3" borderId="19" xfId="10" applyNumberFormat="1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165" fontId="5" fillId="3" borderId="18" xfId="12" applyFont="1" applyFill="1" applyBorder="1" applyAlignment="1" applyProtection="1">
      <alignment horizontal="right" vertical="center"/>
    </xf>
    <xf numFmtId="10" fontId="2" fillId="3" borderId="0" xfId="10" applyNumberFormat="1" applyFont="1" applyFill="1" applyBorder="1" applyAlignment="1" applyProtection="1">
      <alignment horizontal="right" vertical="center"/>
    </xf>
    <xf numFmtId="10" fontId="5" fillId="3" borderId="20" xfId="10" applyNumberFormat="1" applyFont="1" applyFill="1" applyBorder="1" applyAlignment="1" applyProtection="1">
      <alignment horizontal="right" vertical="center"/>
    </xf>
    <xf numFmtId="0" fontId="2" fillId="3" borderId="9" xfId="0" applyFont="1" applyFill="1" applyBorder="1" applyAlignment="1" applyProtection="1">
      <alignment horizontal="center" vertical="center"/>
    </xf>
    <xf numFmtId="0" fontId="2" fillId="3" borderId="10" xfId="4" applyFont="1" applyFill="1" applyBorder="1" applyAlignment="1" applyProtection="1">
      <alignment horizontal="left" vertical="center" wrapText="1"/>
    </xf>
    <xf numFmtId="0" fontId="2" fillId="3" borderId="16" xfId="4" applyFont="1" applyFill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horizontal="center" vertical="center"/>
    </xf>
    <xf numFmtId="165" fontId="5" fillId="3" borderId="19" xfId="12" applyFont="1" applyFill="1" applyBorder="1" applyAlignment="1" applyProtection="1">
      <alignment horizontal="right" vertical="center"/>
    </xf>
    <xf numFmtId="165" fontId="5" fillId="3" borderId="1" xfId="12" applyFont="1" applyFill="1" applyBorder="1" applyAlignment="1" applyProtection="1">
      <alignment horizontal="right" vertical="center"/>
    </xf>
    <xf numFmtId="165" fontId="5" fillId="3" borderId="17" xfId="12" applyFont="1" applyFill="1" applyBorder="1" applyAlignment="1" applyProtection="1">
      <alignment horizontal="right" vertical="center"/>
    </xf>
    <xf numFmtId="10" fontId="5" fillId="3" borderId="1" xfId="10" applyNumberFormat="1" applyFont="1" applyFill="1" applyBorder="1" applyAlignment="1" applyProtection="1">
      <alignment horizontal="right" vertical="center"/>
    </xf>
    <xf numFmtId="10" fontId="5" fillId="3" borderId="19" xfId="10" applyNumberFormat="1" applyFont="1" applyFill="1" applyBorder="1" applyAlignment="1" applyProtection="1">
      <alignment horizontal="right" vertical="center"/>
    </xf>
    <xf numFmtId="0" fontId="5" fillId="3" borderId="0" xfId="0" applyFont="1" applyFill="1" applyBorder="1" applyAlignment="1" applyProtection="1">
      <alignment horizontal="center"/>
    </xf>
    <xf numFmtId="165" fontId="2" fillId="3" borderId="20" xfId="12" applyFont="1" applyFill="1" applyBorder="1" applyAlignment="1" applyProtection="1">
      <alignment horizontal="right" vertical="center"/>
      <protection locked="0"/>
    </xf>
    <xf numFmtId="165" fontId="2" fillId="3" borderId="0" xfId="12" applyFont="1" applyFill="1" applyBorder="1" applyAlignment="1" applyProtection="1">
      <alignment horizontal="right" vertical="center"/>
      <protection locked="0"/>
    </xf>
    <xf numFmtId="165" fontId="3" fillId="3" borderId="0" xfId="12" applyFont="1" applyFill="1" applyBorder="1" applyAlignment="1" applyProtection="1">
      <alignment horizontal="right" vertical="center" wrapText="1"/>
      <protection locked="0"/>
    </xf>
    <xf numFmtId="17" fontId="11" fillId="3" borderId="1" xfId="0" applyNumberFormat="1" applyFont="1" applyFill="1" applyBorder="1" applyAlignment="1" applyProtection="1">
      <alignment horizontal="left" vertical="center" wrapText="1"/>
    </xf>
    <xf numFmtId="166" fontId="11" fillId="3" borderId="1" xfId="12" applyNumberFormat="1" applyFont="1" applyFill="1" applyBorder="1" applyAlignment="1" applyProtection="1">
      <alignment horizontal="right" vertical="center" wrapText="1"/>
    </xf>
    <xf numFmtId="17" fontId="11" fillId="3" borderId="1" xfId="0" applyNumberFormat="1" applyFont="1" applyFill="1" applyBorder="1" applyAlignment="1" applyProtection="1">
      <alignment horizontal="center" vertical="center" wrapText="1"/>
    </xf>
    <xf numFmtId="165" fontId="11" fillId="3" borderId="8" xfId="12" applyFont="1" applyFill="1" applyBorder="1" applyAlignment="1" applyProtection="1">
      <alignment horizontal="right" vertical="center" wrapText="1"/>
    </xf>
    <xf numFmtId="165" fontId="11" fillId="3" borderId="6" xfId="12" applyFont="1" applyFill="1" applyBorder="1" applyAlignment="1" applyProtection="1">
      <alignment horizontal="right" vertical="center" wrapText="1"/>
    </xf>
    <xf numFmtId="165" fontId="11" fillId="3" borderId="0" xfId="12" applyFont="1" applyFill="1" applyBorder="1" applyAlignment="1" applyProtection="1">
      <alignment horizontal="right" vertical="center" wrapText="1"/>
    </xf>
    <xf numFmtId="17" fontId="13" fillId="3" borderId="5" xfId="0" applyNumberFormat="1" applyFont="1" applyFill="1" applyBorder="1" applyAlignment="1" applyProtection="1">
      <alignment horizontal="right" vertical="center" wrapText="1"/>
    </xf>
    <xf numFmtId="165" fontId="13" fillId="3" borderId="0" xfId="12" applyFont="1" applyFill="1" applyBorder="1" applyAlignment="1" applyProtection="1">
      <alignment horizontal="right" vertical="center" wrapText="1"/>
    </xf>
    <xf numFmtId="0" fontId="2" fillId="3" borderId="0" xfId="0" applyFont="1" applyFill="1" applyAlignment="1" applyProtection="1">
      <alignment horizontal="center" vertical="center"/>
    </xf>
    <xf numFmtId="4" fontId="2" fillId="3" borderId="0" xfId="0" applyNumberFormat="1" applyFont="1" applyFill="1" applyAlignment="1" applyProtection="1">
      <alignment vertical="center"/>
    </xf>
    <xf numFmtId="17" fontId="13" fillId="3" borderId="0" xfId="0" applyNumberFormat="1" applyFont="1" applyFill="1" applyBorder="1" applyAlignment="1" applyProtection="1">
      <alignment vertical="center" wrapText="1"/>
    </xf>
    <xf numFmtId="165" fontId="13" fillId="3" borderId="1" xfId="12" applyFont="1" applyFill="1" applyBorder="1" applyAlignment="1" applyProtection="1">
      <alignment horizontal="right" vertical="center" wrapText="1"/>
    </xf>
    <xf numFmtId="165" fontId="11" fillId="3" borderId="1" xfId="12" applyFont="1" applyFill="1" applyBorder="1" applyAlignment="1" applyProtection="1">
      <alignment horizontal="right" vertical="center" wrapText="1"/>
    </xf>
    <xf numFmtId="1" fontId="3" fillId="3" borderId="23" xfId="12" applyNumberFormat="1" applyFont="1" applyFill="1" applyBorder="1" applyAlignment="1" applyProtection="1">
      <alignment horizontal="right" vertical="center"/>
      <protection locked="0"/>
    </xf>
    <xf numFmtId="10" fontId="3" fillId="3" borderId="28" xfId="12" applyNumberFormat="1" applyFont="1" applyFill="1" applyBorder="1" applyAlignment="1" applyProtection="1">
      <alignment horizontal="right" vertical="center"/>
      <protection locked="0"/>
    </xf>
    <xf numFmtId="165" fontId="3" fillId="3" borderId="9" xfId="12" applyFont="1" applyFill="1" applyBorder="1" applyAlignment="1" applyProtection="1">
      <alignment horizontal="right" vertical="center" wrapText="1"/>
      <protection locked="0"/>
    </xf>
    <xf numFmtId="10" fontId="3" fillId="3" borderId="30" xfId="12" applyNumberFormat="1" applyFont="1" applyFill="1" applyBorder="1" applyAlignment="1" applyProtection="1">
      <alignment horizontal="right" vertical="center"/>
      <protection locked="0"/>
    </xf>
    <xf numFmtId="10" fontId="3" fillId="3" borderId="24" xfId="12" applyNumberFormat="1" applyFont="1" applyFill="1" applyBorder="1" applyAlignment="1" applyProtection="1">
      <alignment horizontal="right" vertical="center"/>
      <protection locked="0"/>
    </xf>
    <xf numFmtId="165" fontId="11" fillId="3" borderId="7" xfId="12" applyFont="1" applyFill="1" applyBorder="1" applyAlignment="1" applyProtection="1">
      <alignment horizontal="right" vertical="center" wrapText="1"/>
    </xf>
    <xf numFmtId="17" fontId="11" fillId="3" borderId="0" xfId="0" applyNumberFormat="1" applyFont="1" applyFill="1" applyBorder="1" applyAlignment="1" applyProtection="1">
      <alignment horizontal="left" vertical="center" wrapText="1"/>
    </xf>
    <xf numFmtId="166" fontId="11" fillId="3" borderId="0" xfId="12" applyNumberFormat="1" applyFont="1" applyFill="1" applyBorder="1" applyAlignment="1" applyProtection="1">
      <alignment horizontal="right" vertical="center" wrapText="1"/>
    </xf>
    <xf numFmtId="17" fontId="11" fillId="3" borderId="0" xfId="0" applyNumberFormat="1" applyFont="1" applyFill="1" applyBorder="1" applyAlignment="1" applyProtection="1">
      <alignment horizontal="center" vertical="center" wrapText="1"/>
    </xf>
    <xf numFmtId="0" fontId="13" fillId="3" borderId="0" xfId="0" applyFont="1" applyFill="1" applyBorder="1" applyAlignment="1" applyProtection="1">
      <alignment vertical="center" wrapText="1"/>
    </xf>
    <xf numFmtId="1" fontId="3" fillId="3" borderId="23" xfId="12" applyNumberFormat="1" applyFont="1" applyFill="1" applyBorder="1" applyAlignment="1" applyProtection="1">
      <alignment horizontal="center" vertical="center" wrapText="1"/>
      <protection locked="0"/>
    </xf>
    <xf numFmtId="1" fontId="3" fillId="3" borderId="24" xfId="12" applyNumberFormat="1" applyFont="1" applyFill="1" applyBorder="1" applyAlignment="1" applyProtection="1">
      <alignment horizontal="center" vertical="center" wrapText="1"/>
      <protection locked="0"/>
    </xf>
    <xf numFmtId="165" fontId="11" fillId="4" borderId="1" xfId="12" applyFont="1" applyFill="1" applyBorder="1" applyAlignment="1" applyProtection="1">
      <alignment horizontal="right" vertical="center" wrapText="1"/>
    </xf>
    <xf numFmtId="165" fontId="11" fillId="4" borderId="0" xfId="12" applyFont="1" applyFill="1" applyBorder="1" applyAlignment="1" applyProtection="1">
      <alignment horizontal="right" vertical="center" wrapText="1"/>
    </xf>
    <xf numFmtId="0" fontId="11" fillId="4" borderId="13" xfId="0" applyFont="1" applyFill="1" applyBorder="1" applyAlignment="1" applyProtection="1">
      <alignment horizontal="center" vertical="center" wrapText="1"/>
    </xf>
    <xf numFmtId="0" fontId="2" fillId="4" borderId="0" xfId="0" applyFont="1" applyFill="1" applyAlignment="1" applyProtection="1">
      <alignment vertical="center"/>
    </xf>
    <xf numFmtId="165" fontId="3" fillId="4" borderId="31" xfId="12" applyFont="1" applyFill="1" applyBorder="1" applyAlignment="1" applyProtection="1">
      <alignment horizontal="right" vertical="center" wrapText="1"/>
    </xf>
    <xf numFmtId="165" fontId="3" fillId="4" borderId="24" xfId="12" applyFont="1" applyFill="1" applyBorder="1" applyAlignment="1" applyProtection="1">
      <alignment horizontal="right" vertical="center" wrapText="1"/>
    </xf>
    <xf numFmtId="165" fontId="11" fillId="4" borderId="6" xfId="12" applyFont="1" applyFill="1" applyBorder="1" applyAlignment="1" applyProtection="1">
      <alignment horizontal="right" vertical="center" wrapText="1"/>
    </xf>
    <xf numFmtId="0" fontId="13" fillId="4" borderId="0" xfId="0" applyFont="1" applyFill="1" applyBorder="1" applyAlignment="1" applyProtection="1">
      <alignment vertical="center" wrapText="1"/>
    </xf>
    <xf numFmtId="165" fontId="3" fillId="4" borderId="32" xfId="12" applyFont="1" applyFill="1" applyBorder="1" applyAlignment="1" applyProtection="1">
      <alignment horizontal="right" vertical="center" wrapText="1"/>
    </xf>
    <xf numFmtId="165" fontId="3" fillId="4" borderId="26" xfId="12" applyFont="1" applyFill="1" applyBorder="1" applyAlignment="1" applyProtection="1">
      <alignment horizontal="right" vertical="center" wrapText="1"/>
    </xf>
    <xf numFmtId="165" fontId="11" fillId="4" borderId="7" xfId="12" applyFont="1" applyFill="1" applyBorder="1" applyAlignment="1" applyProtection="1">
      <alignment horizontal="right" vertical="center" wrapText="1"/>
    </xf>
    <xf numFmtId="165" fontId="13" fillId="4" borderId="0" xfId="12" applyFont="1" applyFill="1" applyBorder="1" applyAlignment="1" applyProtection="1">
      <alignment horizontal="right" vertical="center" wrapText="1"/>
    </xf>
    <xf numFmtId="4" fontId="2" fillId="4" borderId="0" xfId="0" applyNumberFormat="1" applyFont="1" applyFill="1" applyAlignment="1" applyProtection="1">
      <alignment vertical="center"/>
    </xf>
    <xf numFmtId="0" fontId="11" fillId="3" borderId="0" xfId="0" applyFont="1" applyFill="1" applyBorder="1" applyAlignment="1" applyProtection="1">
      <alignment horizontal="center" vertical="center"/>
    </xf>
    <xf numFmtId="0" fontId="8" fillId="3" borderId="0" xfId="0" applyFont="1" applyFill="1" applyAlignment="1" applyProtection="1">
      <alignment vertical="center"/>
    </xf>
    <xf numFmtId="0" fontId="11" fillId="3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left" vertical="center" wrapText="1"/>
    </xf>
    <xf numFmtId="0" fontId="3" fillId="3" borderId="0" xfId="0" applyFont="1" applyFill="1" applyBorder="1" applyAlignment="1" applyProtection="1">
      <alignment horizontal="right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165" fontId="3" fillId="4" borderId="10" xfId="12" applyFont="1" applyFill="1" applyBorder="1" applyAlignment="1" applyProtection="1">
      <alignment horizontal="right" vertical="center" wrapText="1"/>
    </xf>
    <xf numFmtId="165" fontId="3" fillId="4" borderId="4" xfId="12" applyFont="1" applyFill="1" applyBorder="1" applyAlignment="1" applyProtection="1">
      <alignment horizontal="right" vertical="center"/>
    </xf>
    <xf numFmtId="1" fontId="3" fillId="4" borderId="31" xfId="12" applyNumberFormat="1" applyFont="1" applyFill="1" applyBorder="1" applyAlignment="1" applyProtection="1">
      <alignment horizontal="right" vertical="center"/>
    </xf>
    <xf numFmtId="165" fontId="3" fillId="4" borderId="28" xfId="12" applyFont="1" applyFill="1" applyBorder="1" applyAlignment="1" applyProtection="1">
      <alignment horizontal="right" vertical="center" wrapText="1"/>
    </xf>
    <xf numFmtId="165" fontId="3" fillId="3" borderId="0" xfId="12" applyFont="1" applyFill="1" applyBorder="1" applyAlignment="1" applyProtection="1">
      <alignment horizontal="right" vertical="center"/>
    </xf>
    <xf numFmtId="165" fontId="3" fillId="4" borderId="27" xfId="12" applyFont="1" applyFill="1" applyBorder="1" applyAlignment="1" applyProtection="1">
      <alignment horizontal="right" vertical="center" wrapText="1"/>
    </xf>
    <xf numFmtId="0" fontId="2" fillId="3" borderId="0" xfId="0" applyFont="1" applyFill="1" applyAlignment="1" applyProtection="1">
      <alignment horizontal="left" vertical="center" wrapText="1"/>
    </xf>
    <xf numFmtId="0" fontId="18" fillId="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horizontal="left" vertical="center"/>
    </xf>
    <xf numFmtId="0" fontId="13" fillId="3" borderId="0" xfId="0" applyFont="1" applyFill="1" applyBorder="1" applyAlignment="1" applyProtection="1">
      <alignment horizontal="center" vertical="center" wrapText="1"/>
    </xf>
    <xf numFmtId="0" fontId="11" fillId="3" borderId="2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 vertical="center" wrapText="1"/>
    </xf>
    <xf numFmtId="0" fontId="11" fillId="4" borderId="2" xfId="0" applyFont="1" applyFill="1" applyBorder="1" applyAlignment="1" applyProtection="1">
      <alignment horizontal="center" vertical="center" wrapText="1"/>
    </xf>
    <xf numFmtId="1" fontId="3" fillId="3" borderId="23" xfId="12" applyNumberFormat="1" applyFont="1" applyFill="1" applyBorder="1" applyAlignment="1" applyProtection="1">
      <alignment horizontal="center" vertical="center" wrapText="1"/>
    </xf>
    <xf numFmtId="1" fontId="3" fillId="3" borderId="24" xfId="12" applyNumberFormat="1" applyFont="1" applyFill="1" applyBorder="1" applyAlignment="1" applyProtection="1">
      <alignment horizontal="center" vertical="center" wrapText="1"/>
    </xf>
    <xf numFmtId="165" fontId="3" fillId="3" borderId="0" xfId="12" applyFont="1" applyFill="1" applyBorder="1" applyAlignment="1" applyProtection="1">
      <alignment horizontal="right" vertical="center" wrapText="1"/>
    </xf>
    <xf numFmtId="165" fontId="3" fillId="3" borderId="21" xfId="12" applyFont="1" applyFill="1" applyBorder="1" applyAlignment="1" applyProtection="1">
      <alignment horizontal="right" vertical="center"/>
    </xf>
    <xf numFmtId="165" fontId="3" fillId="3" borderId="4" xfId="12" applyFont="1" applyFill="1" applyBorder="1" applyAlignment="1" applyProtection="1">
      <alignment horizontal="right" vertical="center"/>
    </xf>
    <xf numFmtId="1" fontId="3" fillId="3" borderId="23" xfId="12" applyNumberFormat="1" applyFont="1" applyFill="1" applyBorder="1" applyAlignment="1" applyProtection="1">
      <alignment horizontal="right" vertical="center"/>
    </xf>
    <xf numFmtId="10" fontId="3" fillId="3" borderId="28" xfId="12" applyNumberFormat="1" applyFont="1" applyFill="1" applyBorder="1" applyAlignment="1" applyProtection="1">
      <alignment horizontal="right" vertical="center"/>
    </xf>
    <xf numFmtId="10" fontId="3" fillId="3" borderId="24" xfId="12" applyNumberFormat="1" applyFont="1" applyFill="1" applyBorder="1" applyAlignment="1" applyProtection="1">
      <alignment horizontal="right" vertical="center"/>
    </xf>
    <xf numFmtId="165" fontId="3" fillId="3" borderId="22" xfId="12" applyFont="1" applyFill="1" applyBorder="1" applyAlignment="1" applyProtection="1">
      <alignment horizontal="right" vertical="center"/>
    </xf>
    <xf numFmtId="10" fontId="3" fillId="3" borderId="26" xfId="12" applyNumberFormat="1" applyFont="1" applyFill="1" applyBorder="1" applyAlignment="1" applyProtection="1">
      <alignment horizontal="right" vertical="center"/>
    </xf>
    <xf numFmtId="1" fontId="3" fillId="3" borderId="29" xfId="12" applyNumberFormat="1" applyFont="1" applyFill="1" applyBorder="1" applyAlignment="1" applyProtection="1">
      <alignment horizontal="center" vertical="center" wrapText="1"/>
    </xf>
    <xf numFmtId="1" fontId="3" fillId="3" borderId="30" xfId="12" applyNumberFormat="1" applyFont="1" applyFill="1" applyBorder="1" applyAlignment="1" applyProtection="1">
      <alignment horizontal="center" vertical="center" wrapText="1"/>
    </xf>
    <xf numFmtId="165" fontId="3" fillId="3" borderId="9" xfId="12" applyFont="1" applyFill="1" applyBorder="1" applyAlignment="1" applyProtection="1">
      <alignment horizontal="right" vertical="center" wrapText="1"/>
    </xf>
    <xf numFmtId="1" fontId="3" fillId="3" borderId="25" xfId="12" applyNumberFormat="1" applyFont="1" applyFill="1" applyBorder="1" applyAlignment="1" applyProtection="1">
      <alignment horizontal="center" vertical="center" wrapText="1"/>
    </xf>
    <xf numFmtId="1" fontId="3" fillId="3" borderId="26" xfId="12" applyNumberFormat="1" applyFont="1" applyFill="1" applyBorder="1" applyAlignment="1" applyProtection="1">
      <alignment horizontal="center" vertical="center" wrapText="1"/>
    </xf>
    <xf numFmtId="0" fontId="13" fillId="3" borderId="0" xfId="0" applyFont="1" applyFill="1" applyAlignment="1" applyProtection="1">
      <alignment vertical="center"/>
    </xf>
    <xf numFmtId="0" fontId="5" fillId="3" borderId="0" xfId="0" applyFont="1" applyFill="1" applyAlignment="1" applyProtection="1">
      <alignment vertical="center"/>
    </xf>
    <xf numFmtId="165" fontId="2" fillId="3" borderId="20" xfId="12" applyFont="1" applyFill="1" applyBorder="1" applyAlignment="1" applyProtection="1">
      <alignment horizontal="right" vertical="center"/>
    </xf>
    <xf numFmtId="165" fontId="2" fillId="3" borderId="0" xfId="12" applyFont="1" applyFill="1" applyBorder="1" applyAlignment="1" applyProtection="1">
      <alignment horizontal="right" vertical="center"/>
    </xf>
    <xf numFmtId="49" fontId="2" fillId="3" borderId="0" xfId="0" applyNumberFormat="1" applyFont="1" applyFill="1" applyAlignment="1" applyProtection="1">
      <alignment vertical="center"/>
    </xf>
    <xf numFmtId="43" fontId="2" fillId="3" borderId="0" xfId="0" applyNumberFormat="1" applyFont="1" applyFill="1" applyAlignment="1" applyProtection="1">
      <alignment vertical="center"/>
    </xf>
    <xf numFmtId="0" fontId="2" fillId="3" borderId="0" xfId="0" applyFont="1" applyFill="1" applyProtection="1"/>
    <xf numFmtId="0" fontId="0" fillId="3" borderId="0" xfId="0" applyFill="1" applyProtection="1"/>
    <xf numFmtId="10" fontId="20" fillId="3" borderId="0" xfId="0" applyNumberFormat="1" applyFont="1" applyFill="1" applyBorder="1" applyAlignment="1" applyProtection="1">
      <alignment horizontal="right" vertical="center"/>
    </xf>
    <xf numFmtId="0" fontId="19" fillId="3" borderId="0" xfId="5" applyFont="1" applyFill="1" applyBorder="1" applyProtection="1"/>
    <xf numFmtId="0" fontId="3" fillId="3" borderId="0" xfId="0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Border="1" applyAlignment="1" applyProtection="1">
      <alignment horizontal="right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13" fillId="3" borderId="0" xfId="0" applyFont="1" applyFill="1" applyBorder="1" applyAlignment="1" applyProtection="1">
      <alignment horizontal="center" vertical="center" wrapText="1"/>
    </xf>
    <xf numFmtId="0" fontId="13" fillId="3" borderId="2" xfId="0" applyFont="1" applyFill="1" applyBorder="1" applyAlignment="1" applyProtection="1">
      <alignment horizontal="center" vertical="center" wrapText="1"/>
    </xf>
    <xf numFmtId="0" fontId="13" fillId="3" borderId="2" xfId="0" applyFont="1" applyFill="1" applyBorder="1" applyAlignment="1" applyProtection="1">
      <alignment horizontal="left" vertical="center" wrapText="1"/>
    </xf>
    <xf numFmtId="0" fontId="2" fillId="3" borderId="0" xfId="0" applyFont="1" applyFill="1" applyAlignment="1" applyProtection="1">
      <alignment horizontal="left" vertical="center" wrapText="1"/>
      <protection locked="0"/>
    </xf>
    <xf numFmtId="0" fontId="11" fillId="3" borderId="11" xfId="0" applyFont="1" applyFill="1" applyBorder="1" applyAlignment="1" applyProtection="1">
      <alignment horizontal="center" vertical="center" wrapText="1"/>
    </xf>
    <xf numFmtId="0" fontId="11" fillId="3" borderId="16" xfId="0" applyFont="1" applyFill="1" applyBorder="1" applyAlignment="1" applyProtection="1">
      <alignment horizontal="center" vertical="center" wrapText="1"/>
    </xf>
    <xf numFmtId="0" fontId="11" fillId="3" borderId="5" xfId="0" applyFont="1" applyFill="1" applyBorder="1" applyAlignment="1" applyProtection="1">
      <alignment horizontal="center" vertical="center" wrapText="1"/>
    </xf>
    <xf numFmtId="0" fontId="11" fillId="3" borderId="2" xfId="0" applyFont="1" applyFill="1" applyBorder="1" applyAlignment="1" applyProtection="1">
      <alignment horizontal="center" vertical="center" wrapText="1"/>
    </xf>
    <xf numFmtId="0" fontId="11" fillId="3" borderId="14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 vertical="center" wrapText="1"/>
    </xf>
    <xf numFmtId="0" fontId="11" fillId="3" borderId="12" xfId="0" applyFont="1" applyFill="1" applyBorder="1" applyAlignment="1" applyProtection="1">
      <alignment horizontal="center" vertical="center" wrapText="1"/>
    </xf>
    <xf numFmtId="0" fontId="11" fillId="3" borderId="13" xfId="0" applyFont="1" applyFill="1" applyBorder="1" applyAlignment="1" applyProtection="1">
      <alignment horizontal="center" vertical="center" wrapText="1"/>
    </xf>
    <xf numFmtId="0" fontId="11" fillId="4" borderId="11" xfId="0" applyFont="1" applyFill="1" applyBorder="1" applyAlignment="1" applyProtection="1">
      <alignment horizontal="center" vertical="center" wrapText="1"/>
    </xf>
    <xf numFmtId="0" fontId="11" fillId="4" borderId="16" xfId="0" applyFont="1" applyFill="1" applyBorder="1" applyAlignment="1" applyProtection="1">
      <alignment horizontal="center" vertical="center" wrapText="1"/>
    </xf>
    <xf numFmtId="0" fontId="11" fillId="3" borderId="14" xfId="0" applyFont="1" applyFill="1" applyBorder="1" applyAlignment="1" applyProtection="1">
      <alignment horizontal="center" vertical="center"/>
    </xf>
    <xf numFmtId="0" fontId="11" fillId="3" borderId="5" xfId="0" applyFont="1" applyFill="1" applyBorder="1" applyAlignment="1" applyProtection="1">
      <alignment horizontal="center" vertical="center"/>
    </xf>
    <xf numFmtId="17" fontId="13" fillId="3" borderId="1" xfId="0" applyNumberFormat="1" applyFont="1" applyFill="1" applyBorder="1" applyAlignment="1" applyProtection="1">
      <alignment horizontal="center" vertical="center" wrapText="1"/>
    </xf>
    <xf numFmtId="0" fontId="11" fillId="4" borderId="5" xfId="0" applyFont="1" applyFill="1" applyBorder="1" applyAlignment="1" applyProtection="1">
      <alignment horizontal="center" vertical="center" wrapText="1"/>
    </xf>
    <xf numFmtId="0" fontId="11" fillId="4" borderId="2" xfId="0" applyFont="1" applyFill="1" applyBorder="1" applyAlignment="1" applyProtection="1">
      <alignment horizontal="center" vertical="center" wrapText="1"/>
    </xf>
  </cellXfs>
  <cellStyles count="16">
    <cellStyle name="Moeda 2" xfId="1"/>
    <cellStyle name="Moeda 2 2" xfId="2"/>
    <cellStyle name="Moeda 3" xfId="3"/>
    <cellStyle name="Normal" xfId="0" builtinId="0"/>
    <cellStyle name="Normal 10" xfId="4"/>
    <cellStyle name="Normal 2" xfId="5"/>
    <cellStyle name="Normal 3" xfId="6"/>
    <cellStyle name="Normal 3 3" xfId="7"/>
    <cellStyle name="Normal 4" xfId="8"/>
    <cellStyle name="Normal 4 2" xfId="14"/>
    <cellStyle name="Normal 5" xfId="9"/>
    <cellStyle name="Normal 5 2" xfId="15"/>
    <cellStyle name="Porcentagem" xfId="10" builtinId="5"/>
    <cellStyle name="Porcentagem 2" xfId="11"/>
    <cellStyle name="Separador de milhares 2" xfId="13"/>
    <cellStyle name="Vírgula" xfId="1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A9"/>
  <sheetViews>
    <sheetView tabSelected="1" zoomScaleNormal="100" zoomScaleSheetLayoutView="85" zoomScalePageLayoutView="50" workbookViewId="0"/>
  </sheetViews>
  <sheetFormatPr defaultRowHeight="15" x14ac:dyDescent="0.25"/>
  <cols>
    <col min="1" max="1" width="155.140625" style="6" customWidth="1"/>
    <col min="2" max="16384" width="9.140625" style="6"/>
  </cols>
  <sheetData>
    <row r="1" spans="1:1" ht="90.75" customHeight="1" x14ac:dyDescent="0.25">
      <c r="A1" s="8" t="s">
        <v>63</v>
      </c>
    </row>
    <row r="2" spans="1:1" ht="20.25" x14ac:dyDescent="0.25">
      <c r="A2" s="20"/>
    </row>
    <row r="3" spans="1:1" ht="32.25" customHeight="1" x14ac:dyDescent="0.25">
      <c r="A3" s="21" t="s">
        <v>24</v>
      </c>
    </row>
    <row r="4" spans="1:1" ht="33.75" customHeight="1" x14ac:dyDescent="0.25">
      <c r="A4" s="7" t="s">
        <v>64</v>
      </c>
    </row>
    <row r="5" spans="1:1" ht="18" x14ac:dyDescent="0.25">
      <c r="A5" s="22"/>
    </row>
    <row r="6" spans="1:1" ht="128.25" customHeight="1" x14ac:dyDescent="0.25">
      <c r="A6" s="20"/>
    </row>
    <row r="7" spans="1:1" ht="27.75" customHeight="1" x14ac:dyDescent="0.25">
      <c r="A7" s="14" t="s">
        <v>65</v>
      </c>
    </row>
    <row r="9" spans="1:1" x14ac:dyDescent="0.25">
      <c r="A9" s="126"/>
    </row>
  </sheetData>
  <sheetProtection algorithmName="SHA-512" hashValue="hv7oQOZnHH+aNirlCdoIo9gSHw+CXKbyrL2MIIhAsEG0CYv/0hT27BQ/8P62B0i9f02IvIhGXZo9owj9jarFww==" saltValue="EZ1RqzPbj0GHVWTblpJouw==" spinCount="100000" sheet="1" formatCells="0"/>
  <phoneticPr fontId="7" type="noConversion"/>
  <printOptions horizontalCentered="1" verticalCentered="1"/>
  <pageMargins left="0.19685039370078741" right="0.19685039370078741" top="0.59055118110236227" bottom="0.59055118110236227" header="0" footer="0.39370078740157483"/>
  <pageSetup paperSize="9" scale="94" orientation="landscape" horizontalDpi="4294967294" verticalDpi="4294967294" r:id="rId1"/>
  <headerFooter differentFirst="1">
    <oddFooter>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pageSetUpPr fitToPage="1"/>
  </sheetPr>
  <dimension ref="A1:AW46"/>
  <sheetViews>
    <sheetView showGridLines="0" topLeftCell="A2" zoomScaleNormal="100" zoomScaleSheetLayoutView="100" workbookViewId="0">
      <pane xSplit="2" ySplit="3" topLeftCell="C5" activePane="bottomRight" state="frozen"/>
      <selection sqref="A1:F1"/>
      <selection pane="topRight" sqref="A1:F1"/>
      <selection pane="bottomLeft" sqref="A1:F1"/>
      <selection pane="bottomRight" activeCell="C5" sqref="C5"/>
    </sheetView>
  </sheetViews>
  <sheetFormatPr defaultRowHeight="12.75" x14ac:dyDescent="0.2"/>
  <cols>
    <col min="1" max="1" width="4.42578125" style="4" customWidth="1"/>
    <col min="2" max="2" width="43.85546875" style="4" customWidth="1"/>
    <col min="3" max="4" width="14.7109375" style="4" customWidth="1"/>
    <col min="5" max="5" width="16" style="4" customWidth="1"/>
    <col min="6" max="7" width="10.140625" style="4" customWidth="1"/>
    <col min="8" max="8" width="10.42578125" style="9" customWidth="1"/>
    <col min="9" max="9" width="9.140625" style="4"/>
    <col min="10" max="10" width="12.85546875" style="4" bestFit="1" customWidth="1"/>
    <col min="11" max="16" width="9.140625" style="4"/>
    <col min="17" max="17" width="30.7109375" style="4" hidden="1" customWidth="1"/>
    <col min="18" max="18" width="18.140625" style="4" hidden="1" customWidth="1"/>
    <col min="19" max="19" width="23.28515625" style="4" hidden="1" customWidth="1"/>
    <col min="20" max="21" width="22.85546875" style="4" hidden="1" customWidth="1"/>
    <col min="22" max="22" width="24.5703125" style="4" hidden="1" customWidth="1"/>
    <col min="23" max="25" width="22.42578125" style="4" hidden="1" customWidth="1"/>
    <col min="26" max="16384" width="9.140625" style="4"/>
  </cols>
  <sheetData>
    <row r="1" spans="1:12" hidden="1" x14ac:dyDescent="0.2"/>
    <row r="2" spans="1:12" ht="30" customHeight="1" x14ac:dyDescent="0.2">
      <c r="A2" s="130" t="str">
        <f>Capa!A1</f>
        <v>Concurso de Projetos para celebração de Termo de Parceria - Edital IEPHA 01/2017
Anexo III - Estimativa de Custos</v>
      </c>
      <c r="B2" s="130"/>
      <c r="C2" s="130"/>
      <c r="D2" s="130"/>
      <c r="E2" s="130"/>
      <c r="F2" s="130"/>
      <c r="G2" s="130"/>
      <c r="H2" s="130"/>
      <c r="I2" s="117"/>
      <c r="J2" s="117"/>
      <c r="K2" s="117"/>
      <c r="L2" s="117"/>
    </row>
    <row r="3" spans="1:12" ht="21" customHeight="1" thickBot="1" x14ac:dyDescent="0.25">
      <c r="A3" s="131" t="s">
        <v>48</v>
      </c>
      <c r="B3" s="131"/>
      <c r="C3" s="131"/>
      <c r="D3" s="131"/>
      <c r="E3" s="131"/>
      <c r="F3" s="131"/>
      <c r="G3" s="131"/>
      <c r="H3" s="131"/>
      <c r="I3" s="117"/>
      <c r="J3" s="117"/>
      <c r="K3" s="117"/>
      <c r="L3" s="117"/>
    </row>
    <row r="4" spans="1:12" ht="35.25" customHeight="1" thickBot="1" x14ac:dyDescent="0.25">
      <c r="A4" s="5" t="s">
        <v>8</v>
      </c>
      <c r="B4" s="10" t="s">
        <v>12</v>
      </c>
      <c r="C4" s="25" t="s">
        <v>59</v>
      </c>
      <c r="D4" s="26" t="s">
        <v>60</v>
      </c>
      <c r="E4" s="11" t="s">
        <v>1</v>
      </c>
      <c r="F4" s="13" t="s">
        <v>61</v>
      </c>
      <c r="G4" s="13" t="s">
        <v>62</v>
      </c>
      <c r="H4" s="27" t="s">
        <v>10</v>
      </c>
      <c r="I4" s="118"/>
      <c r="J4" s="118"/>
      <c r="K4" s="118"/>
      <c r="L4" s="118"/>
    </row>
    <row r="5" spans="1:12" x14ac:dyDescent="0.2">
      <c r="A5" s="28">
        <v>1</v>
      </c>
      <c r="B5" s="15" t="s">
        <v>6</v>
      </c>
      <c r="C5" s="42">
        <v>0</v>
      </c>
      <c r="D5" s="43">
        <v>0</v>
      </c>
      <c r="E5" s="29">
        <f t="shared" ref="E5:E34" si="0">SUM(C5:D5)</f>
        <v>0</v>
      </c>
      <c r="F5" s="30">
        <f t="shared" ref="F5:F34" si="1">IF($E$35=0,0,C5/$E$35)</f>
        <v>0</v>
      </c>
      <c r="G5" s="30">
        <f t="shared" ref="G5:G34" si="2">IF($E$35=0,0,D5/$E$35)</f>
        <v>0</v>
      </c>
      <c r="H5" s="31">
        <f t="shared" ref="H5:H34" si="3">IF($E$35=0,0,E5/$E$35)</f>
        <v>0</v>
      </c>
      <c r="J5" s="121"/>
    </row>
    <row r="6" spans="1:12" x14ac:dyDescent="0.2">
      <c r="A6" s="32">
        <v>2</v>
      </c>
      <c r="B6" s="23" t="s">
        <v>15</v>
      </c>
      <c r="C6" s="42">
        <v>0</v>
      </c>
      <c r="D6" s="43">
        <v>0</v>
      </c>
      <c r="E6" s="29">
        <f t="shared" si="0"/>
        <v>0</v>
      </c>
      <c r="F6" s="30">
        <f t="shared" si="1"/>
        <v>0</v>
      </c>
      <c r="G6" s="30">
        <f t="shared" si="2"/>
        <v>0</v>
      </c>
      <c r="H6" s="31">
        <f t="shared" si="3"/>
        <v>0</v>
      </c>
    </row>
    <row r="7" spans="1:12" x14ac:dyDescent="0.2">
      <c r="A7" s="32">
        <v>3</v>
      </c>
      <c r="B7" s="16" t="s">
        <v>57</v>
      </c>
      <c r="C7" s="42">
        <v>0</v>
      </c>
      <c r="D7" s="43">
        <v>0</v>
      </c>
      <c r="E7" s="29">
        <f t="shared" si="0"/>
        <v>0</v>
      </c>
      <c r="F7" s="30">
        <f t="shared" si="1"/>
        <v>0</v>
      </c>
      <c r="G7" s="30">
        <f t="shared" si="2"/>
        <v>0</v>
      </c>
      <c r="H7" s="31">
        <f t="shared" si="3"/>
        <v>0</v>
      </c>
    </row>
    <row r="8" spans="1:12" ht="13.5" thickBot="1" x14ac:dyDescent="0.25">
      <c r="A8" s="32">
        <v>4</v>
      </c>
      <c r="B8" s="16" t="s">
        <v>58</v>
      </c>
      <c r="C8" s="42">
        <v>0</v>
      </c>
      <c r="D8" s="43">
        <v>0</v>
      </c>
      <c r="E8" s="29">
        <f t="shared" si="0"/>
        <v>0</v>
      </c>
      <c r="F8" s="30">
        <f t="shared" si="1"/>
        <v>0</v>
      </c>
      <c r="G8" s="30">
        <f t="shared" si="2"/>
        <v>0</v>
      </c>
      <c r="H8" s="31">
        <f t="shared" si="3"/>
        <v>0</v>
      </c>
      <c r="I8" s="30"/>
    </row>
    <row r="9" spans="1:12" hidden="1" x14ac:dyDescent="0.2">
      <c r="A9" s="32">
        <v>5</v>
      </c>
      <c r="B9" s="16" t="s">
        <v>16</v>
      </c>
      <c r="C9" s="119">
        <v>0</v>
      </c>
      <c r="D9" s="120">
        <v>0</v>
      </c>
      <c r="E9" s="29">
        <f t="shared" si="0"/>
        <v>0</v>
      </c>
      <c r="F9" s="30">
        <f t="shared" si="1"/>
        <v>0</v>
      </c>
      <c r="G9" s="30">
        <f t="shared" si="2"/>
        <v>0</v>
      </c>
      <c r="H9" s="31">
        <f t="shared" si="3"/>
        <v>0</v>
      </c>
    </row>
    <row r="10" spans="1:12" hidden="1" x14ac:dyDescent="0.2">
      <c r="A10" s="32">
        <v>6</v>
      </c>
      <c r="B10" s="16" t="s">
        <v>17</v>
      </c>
      <c r="C10" s="119">
        <v>0</v>
      </c>
      <c r="D10" s="120">
        <v>0</v>
      </c>
      <c r="E10" s="29">
        <f t="shared" si="0"/>
        <v>0</v>
      </c>
      <c r="F10" s="30">
        <f t="shared" si="1"/>
        <v>0</v>
      </c>
      <c r="G10" s="30">
        <f t="shared" si="2"/>
        <v>0</v>
      </c>
      <c r="H10" s="31">
        <f t="shared" si="3"/>
        <v>0</v>
      </c>
    </row>
    <row r="11" spans="1:12" hidden="1" x14ac:dyDescent="0.2">
      <c r="A11" s="32">
        <v>7</v>
      </c>
      <c r="B11" s="16" t="s">
        <v>18</v>
      </c>
      <c r="C11" s="119">
        <v>0</v>
      </c>
      <c r="D11" s="120">
        <v>0</v>
      </c>
      <c r="E11" s="29">
        <f t="shared" si="0"/>
        <v>0</v>
      </c>
      <c r="F11" s="30">
        <f t="shared" si="1"/>
        <v>0</v>
      </c>
      <c r="G11" s="30">
        <f t="shared" si="2"/>
        <v>0</v>
      </c>
      <c r="H11" s="31">
        <f t="shared" si="3"/>
        <v>0</v>
      </c>
    </row>
    <row r="12" spans="1:12" hidden="1" x14ac:dyDescent="0.2">
      <c r="A12" s="32">
        <v>8</v>
      </c>
      <c r="B12" s="16" t="s">
        <v>19</v>
      </c>
      <c r="C12" s="119">
        <v>0</v>
      </c>
      <c r="D12" s="120">
        <v>0</v>
      </c>
      <c r="E12" s="29">
        <f t="shared" si="0"/>
        <v>0</v>
      </c>
      <c r="F12" s="30">
        <f t="shared" si="1"/>
        <v>0</v>
      </c>
      <c r="G12" s="30">
        <f t="shared" si="2"/>
        <v>0</v>
      </c>
      <c r="H12" s="31">
        <f t="shared" si="3"/>
        <v>0</v>
      </c>
    </row>
    <row r="13" spans="1:12" hidden="1" x14ac:dyDescent="0.2">
      <c r="A13" s="32">
        <v>9</v>
      </c>
      <c r="B13" s="16" t="s">
        <v>20</v>
      </c>
      <c r="C13" s="119">
        <v>0</v>
      </c>
      <c r="D13" s="120">
        <v>0</v>
      </c>
      <c r="E13" s="29">
        <f t="shared" si="0"/>
        <v>0</v>
      </c>
      <c r="F13" s="30">
        <f t="shared" si="1"/>
        <v>0</v>
      </c>
      <c r="G13" s="30">
        <f t="shared" si="2"/>
        <v>0</v>
      </c>
      <c r="H13" s="31">
        <f t="shared" si="3"/>
        <v>0</v>
      </c>
    </row>
    <row r="14" spans="1:12" hidden="1" x14ac:dyDescent="0.2">
      <c r="A14" s="32">
        <v>10</v>
      </c>
      <c r="B14" s="16" t="s">
        <v>21</v>
      </c>
      <c r="C14" s="119">
        <v>0</v>
      </c>
      <c r="D14" s="120">
        <v>0</v>
      </c>
      <c r="E14" s="29">
        <f t="shared" si="0"/>
        <v>0</v>
      </c>
      <c r="F14" s="30">
        <f t="shared" si="1"/>
        <v>0</v>
      </c>
      <c r="G14" s="30">
        <f t="shared" si="2"/>
        <v>0</v>
      </c>
      <c r="H14" s="31">
        <f t="shared" si="3"/>
        <v>0</v>
      </c>
    </row>
    <row r="15" spans="1:12" hidden="1" x14ac:dyDescent="0.2">
      <c r="A15" s="32">
        <v>11</v>
      </c>
      <c r="B15" s="23" t="s">
        <v>22</v>
      </c>
      <c r="C15" s="119">
        <v>0</v>
      </c>
      <c r="D15" s="120">
        <v>0</v>
      </c>
      <c r="E15" s="29">
        <f t="shared" si="0"/>
        <v>0</v>
      </c>
      <c r="F15" s="30">
        <f t="shared" si="1"/>
        <v>0</v>
      </c>
      <c r="G15" s="30">
        <f t="shared" si="2"/>
        <v>0</v>
      </c>
      <c r="H15" s="31">
        <f t="shared" si="3"/>
        <v>0</v>
      </c>
    </row>
    <row r="16" spans="1:12" hidden="1" x14ac:dyDescent="0.2">
      <c r="A16" s="32">
        <v>12</v>
      </c>
      <c r="B16" s="16"/>
      <c r="C16" s="119">
        <v>0</v>
      </c>
      <c r="D16" s="120">
        <v>0</v>
      </c>
      <c r="E16" s="29">
        <f t="shared" si="0"/>
        <v>0</v>
      </c>
      <c r="F16" s="30">
        <f t="shared" si="1"/>
        <v>0</v>
      </c>
      <c r="G16" s="30">
        <f t="shared" si="2"/>
        <v>0</v>
      </c>
      <c r="H16" s="31">
        <f t="shared" si="3"/>
        <v>0</v>
      </c>
      <c r="J16" s="122"/>
    </row>
    <row r="17" spans="1:10" hidden="1" x14ac:dyDescent="0.2">
      <c r="A17" s="32">
        <v>13</v>
      </c>
      <c r="B17" s="16"/>
      <c r="C17" s="119">
        <v>0</v>
      </c>
      <c r="D17" s="120">
        <v>0</v>
      </c>
      <c r="E17" s="29">
        <f t="shared" si="0"/>
        <v>0</v>
      </c>
      <c r="F17" s="30">
        <f t="shared" si="1"/>
        <v>0</v>
      </c>
      <c r="G17" s="30">
        <f t="shared" si="2"/>
        <v>0</v>
      </c>
      <c r="H17" s="31">
        <f t="shared" si="3"/>
        <v>0</v>
      </c>
    </row>
    <row r="18" spans="1:10" hidden="1" x14ac:dyDescent="0.2">
      <c r="A18" s="32">
        <v>14</v>
      </c>
      <c r="B18" s="33"/>
      <c r="C18" s="119">
        <v>0</v>
      </c>
      <c r="D18" s="120">
        <v>0</v>
      </c>
      <c r="E18" s="29">
        <f t="shared" si="0"/>
        <v>0</v>
      </c>
      <c r="F18" s="30">
        <f t="shared" si="1"/>
        <v>0</v>
      </c>
      <c r="G18" s="30">
        <f t="shared" si="2"/>
        <v>0</v>
      </c>
      <c r="H18" s="31">
        <f t="shared" si="3"/>
        <v>0</v>
      </c>
    </row>
    <row r="19" spans="1:10" hidden="1" x14ac:dyDescent="0.2">
      <c r="A19" s="32">
        <v>15</v>
      </c>
      <c r="B19" s="33"/>
      <c r="C19" s="119">
        <v>0</v>
      </c>
      <c r="D19" s="120">
        <v>0</v>
      </c>
      <c r="E19" s="29">
        <f t="shared" si="0"/>
        <v>0</v>
      </c>
      <c r="F19" s="30">
        <f t="shared" si="1"/>
        <v>0</v>
      </c>
      <c r="G19" s="30">
        <f t="shared" si="2"/>
        <v>0</v>
      </c>
      <c r="H19" s="31">
        <f t="shared" si="3"/>
        <v>0</v>
      </c>
    </row>
    <row r="20" spans="1:10" hidden="1" x14ac:dyDescent="0.2">
      <c r="A20" s="32">
        <v>16</v>
      </c>
      <c r="B20" s="33"/>
      <c r="C20" s="119">
        <v>0</v>
      </c>
      <c r="D20" s="120">
        <v>0</v>
      </c>
      <c r="E20" s="29">
        <f t="shared" si="0"/>
        <v>0</v>
      </c>
      <c r="F20" s="30">
        <f t="shared" si="1"/>
        <v>0</v>
      </c>
      <c r="G20" s="30">
        <f t="shared" si="2"/>
        <v>0</v>
      </c>
      <c r="H20" s="31">
        <f t="shared" si="3"/>
        <v>0</v>
      </c>
      <c r="J20" s="122"/>
    </row>
    <row r="21" spans="1:10" hidden="1" x14ac:dyDescent="0.2">
      <c r="A21" s="32">
        <v>17</v>
      </c>
      <c r="B21" s="33"/>
      <c r="C21" s="119">
        <v>0</v>
      </c>
      <c r="D21" s="120">
        <v>0</v>
      </c>
      <c r="E21" s="29">
        <f t="shared" si="0"/>
        <v>0</v>
      </c>
      <c r="F21" s="30">
        <f t="shared" si="1"/>
        <v>0</v>
      </c>
      <c r="G21" s="30">
        <f t="shared" si="2"/>
        <v>0</v>
      </c>
      <c r="H21" s="31">
        <f t="shared" si="3"/>
        <v>0</v>
      </c>
    </row>
    <row r="22" spans="1:10" hidden="1" x14ac:dyDescent="0.2">
      <c r="A22" s="32">
        <v>18</v>
      </c>
      <c r="B22" s="33"/>
      <c r="C22" s="119">
        <v>0</v>
      </c>
      <c r="D22" s="120">
        <v>0</v>
      </c>
      <c r="E22" s="29">
        <f t="shared" si="0"/>
        <v>0</v>
      </c>
      <c r="F22" s="30">
        <f t="shared" si="1"/>
        <v>0</v>
      </c>
      <c r="G22" s="30">
        <f t="shared" si="2"/>
        <v>0</v>
      </c>
      <c r="H22" s="31">
        <f t="shared" si="3"/>
        <v>0</v>
      </c>
      <c r="J22" s="122"/>
    </row>
    <row r="23" spans="1:10" hidden="1" x14ac:dyDescent="0.2">
      <c r="A23" s="32">
        <v>19</v>
      </c>
      <c r="B23" s="33"/>
      <c r="C23" s="119">
        <v>0</v>
      </c>
      <c r="D23" s="120">
        <v>0</v>
      </c>
      <c r="E23" s="29">
        <f t="shared" si="0"/>
        <v>0</v>
      </c>
      <c r="F23" s="30">
        <f t="shared" si="1"/>
        <v>0</v>
      </c>
      <c r="G23" s="30">
        <f t="shared" si="2"/>
        <v>0</v>
      </c>
      <c r="H23" s="31">
        <f t="shared" si="3"/>
        <v>0</v>
      </c>
    </row>
    <row r="24" spans="1:10" hidden="1" x14ac:dyDescent="0.2">
      <c r="A24" s="32">
        <v>20</v>
      </c>
      <c r="B24" s="33"/>
      <c r="C24" s="119">
        <v>0</v>
      </c>
      <c r="D24" s="120">
        <v>0</v>
      </c>
      <c r="E24" s="29">
        <f t="shared" si="0"/>
        <v>0</v>
      </c>
      <c r="F24" s="30">
        <f t="shared" si="1"/>
        <v>0</v>
      </c>
      <c r="G24" s="30">
        <f t="shared" si="2"/>
        <v>0</v>
      </c>
      <c r="H24" s="31">
        <f t="shared" si="3"/>
        <v>0</v>
      </c>
    </row>
    <row r="25" spans="1:10" hidden="1" x14ac:dyDescent="0.2">
      <c r="A25" s="32">
        <v>21</v>
      </c>
      <c r="B25" s="33"/>
      <c r="C25" s="119">
        <v>0</v>
      </c>
      <c r="D25" s="120">
        <v>0</v>
      </c>
      <c r="E25" s="29">
        <f t="shared" si="0"/>
        <v>0</v>
      </c>
      <c r="F25" s="30">
        <f t="shared" si="1"/>
        <v>0</v>
      </c>
      <c r="G25" s="30">
        <f t="shared" si="2"/>
        <v>0</v>
      </c>
      <c r="H25" s="31">
        <f t="shared" si="3"/>
        <v>0</v>
      </c>
    </row>
    <row r="26" spans="1:10" hidden="1" x14ac:dyDescent="0.2">
      <c r="A26" s="32">
        <v>22</v>
      </c>
      <c r="B26" s="33"/>
      <c r="C26" s="119">
        <v>0</v>
      </c>
      <c r="D26" s="120">
        <v>0</v>
      </c>
      <c r="E26" s="29">
        <f t="shared" si="0"/>
        <v>0</v>
      </c>
      <c r="F26" s="30">
        <f t="shared" si="1"/>
        <v>0</v>
      </c>
      <c r="G26" s="30">
        <f t="shared" si="2"/>
        <v>0</v>
      </c>
      <c r="H26" s="31">
        <f t="shared" si="3"/>
        <v>0</v>
      </c>
    </row>
    <row r="27" spans="1:10" hidden="1" x14ac:dyDescent="0.2">
      <c r="A27" s="32">
        <v>23</v>
      </c>
      <c r="B27" s="33"/>
      <c r="C27" s="119">
        <v>0</v>
      </c>
      <c r="D27" s="120">
        <v>0</v>
      </c>
      <c r="E27" s="29">
        <f t="shared" si="0"/>
        <v>0</v>
      </c>
      <c r="F27" s="30">
        <f t="shared" si="1"/>
        <v>0</v>
      </c>
      <c r="G27" s="30">
        <f t="shared" si="2"/>
        <v>0</v>
      </c>
      <c r="H27" s="31">
        <f t="shared" si="3"/>
        <v>0</v>
      </c>
    </row>
    <row r="28" spans="1:10" hidden="1" x14ac:dyDescent="0.2">
      <c r="A28" s="32">
        <v>24</v>
      </c>
      <c r="B28" s="33"/>
      <c r="C28" s="119">
        <v>0</v>
      </c>
      <c r="D28" s="120">
        <v>0</v>
      </c>
      <c r="E28" s="29">
        <f t="shared" si="0"/>
        <v>0</v>
      </c>
      <c r="F28" s="30">
        <f t="shared" si="1"/>
        <v>0</v>
      </c>
      <c r="G28" s="30">
        <f t="shared" si="2"/>
        <v>0</v>
      </c>
      <c r="H28" s="31">
        <f t="shared" si="3"/>
        <v>0</v>
      </c>
    </row>
    <row r="29" spans="1:10" hidden="1" x14ac:dyDescent="0.2">
      <c r="A29" s="32">
        <v>25</v>
      </c>
      <c r="B29" s="33"/>
      <c r="C29" s="119">
        <v>0</v>
      </c>
      <c r="D29" s="120">
        <v>0</v>
      </c>
      <c r="E29" s="29">
        <f t="shared" si="0"/>
        <v>0</v>
      </c>
      <c r="F29" s="30">
        <f t="shared" si="1"/>
        <v>0</v>
      </c>
      <c r="G29" s="30">
        <f t="shared" si="2"/>
        <v>0</v>
      </c>
      <c r="H29" s="31">
        <f t="shared" si="3"/>
        <v>0</v>
      </c>
    </row>
    <row r="30" spans="1:10" hidden="1" x14ac:dyDescent="0.2">
      <c r="A30" s="32">
        <v>26</v>
      </c>
      <c r="B30" s="33"/>
      <c r="C30" s="119">
        <v>0</v>
      </c>
      <c r="D30" s="120">
        <v>0</v>
      </c>
      <c r="E30" s="29">
        <f t="shared" si="0"/>
        <v>0</v>
      </c>
      <c r="F30" s="30">
        <f t="shared" si="1"/>
        <v>0</v>
      </c>
      <c r="G30" s="30">
        <f t="shared" si="2"/>
        <v>0</v>
      </c>
      <c r="H30" s="31">
        <f t="shared" si="3"/>
        <v>0</v>
      </c>
    </row>
    <row r="31" spans="1:10" hidden="1" x14ac:dyDescent="0.2">
      <c r="A31" s="32">
        <v>27</v>
      </c>
      <c r="B31" s="33"/>
      <c r="C31" s="119">
        <v>0</v>
      </c>
      <c r="D31" s="120">
        <v>0</v>
      </c>
      <c r="E31" s="29">
        <f t="shared" si="0"/>
        <v>0</v>
      </c>
      <c r="F31" s="30">
        <f t="shared" si="1"/>
        <v>0</v>
      </c>
      <c r="G31" s="30">
        <f t="shared" si="2"/>
        <v>0</v>
      </c>
      <c r="H31" s="31">
        <f t="shared" si="3"/>
        <v>0</v>
      </c>
    </row>
    <row r="32" spans="1:10" hidden="1" x14ac:dyDescent="0.2">
      <c r="A32" s="32">
        <v>28</v>
      </c>
      <c r="B32" s="33"/>
      <c r="C32" s="119">
        <v>0</v>
      </c>
      <c r="D32" s="120">
        <v>0</v>
      </c>
      <c r="E32" s="29">
        <f t="shared" si="0"/>
        <v>0</v>
      </c>
      <c r="F32" s="30">
        <f t="shared" si="1"/>
        <v>0</v>
      </c>
      <c r="G32" s="30">
        <f t="shared" si="2"/>
        <v>0</v>
      </c>
      <c r="H32" s="31">
        <f t="shared" si="3"/>
        <v>0</v>
      </c>
    </row>
    <row r="33" spans="1:49" hidden="1" x14ac:dyDescent="0.2">
      <c r="A33" s="32">
        <v>29</v>
      </c>
      <c r="B33" s="33"/>
      <c r="C33" s="119">
        <v>0</v>
      </c>
      <c r="D33" s="120">
        <v>0</v>
      </c>
      <c r="E33" s="29">
        <f t="shared" si="0"/>
        <v>0</v>
      </c>
      <c r="F33" s="30">
        <f t="shared" si="1"/>
        <v>0</v>
      </c>
      <c r="G33" s="30">
        <f t="shared" si="2"/>
        <v>0</v>
      </c>
      <c r="H33" s="31">
        <f t="shared" si="3"/>
        <v>0</v>
      </c>
    </row>
    <row r="34" spans="1:49" ht="13.5" hidden="1" thickBot="1" x14ac:dyDescent="0.25">
      <c r="A34" s="32">
        <v>30</v>
      </c>
      <c r="B34" s="34"/>
      <c r="C34" s="119">
        <v>0</v>
      </c>
      <c r="D34" s="120">
        <v>0</v>
      </c>
      <c r="E34" s="29">
        <f t="shared" si="0"/>
        <v>0</v>
      </c>
      <c r="F34" s="30">
        <f t="shared" si="1"/>
        <v>0</v>
      </c>
      <c r="G34" s="30">
        <f t="shared" si="2"/>
        <v>0</v>
      </c>
      <c r="H34" s="31">
        <f t="shared" si="3"/>
        <v>0</v>
      </c>
    </row>
    <row r="35" spans="1:49" ht="23.25" customHeight="1" thickBot="1" x14ac:dyDescent="0.25">
      <c r="A35" s="35"/>
      <c r="B35" s="12" t="s">
        <v>47</v>
      </c>
      <c r="C35" s="36">
        <f t="shared" ref="C35" si="4">SUM(C5:C34)</f>
        <v>0</v>
      </c>
      <c r="D35" s="37">
        <f t="shared" ref="D35" si="5">SUM(D5:D34)</f>
        <v>0</v>
      </c>
      <c r="E35" s="38">
        <f>SUM(E5:E34)</f>
        <v>0</v>
      </c>
      <c r="F35" s="39">
        <f>SUM(F5:F34)</f>
        <v>0</v>
      </c>
      <c r="G35" s="39">
        <f>SUM(G5:G34)</f>
        <v>0</v>
      </c>
      <c r="H35" s="40">
        <f>SUM(H5:H34)</f>
        <v>0</v>
      </c>
    </row>
    <row r="38" spans="1:49" s="124" customFormat="1" ht="22.5" customHeight="1" x14ac:dyDescent="0.2">
      <c r="A38" s="53"/>
      <c r="B38" s="123"/>
      <c r="C38" s="123"/>
      <c r="D38" s="123"/>
      <c r="E38" s="4"/>
      <c r="F38" s="4"/>
      <c r="G38" s="41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3"/>
      <c r="AH38" s="123"/>
      <c r="AI38" s="123"/>
      <c r="AJ38" s="123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123"/>
      <c r="AV38" s="123"/>
      <c r="AW38" s="123"/>
    </row>
    <row r="39" spans="1:49" s="124" customFormat="1" ht="26.25" customHeight="1" x14ac:dyDescent="0.2">
      <c r="A39" s="123"/>
      <c r="B39" s="123"/>
      <c r="C39" s="123"/>
      <c r="D39" s="123"/>
      <c r="E39" s="4"/>
      <c r="F39" s="4"/>
      <c r="G39" s="17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3"/>
      <c r="AM39" s="123"/>
      <c r="AN39" s="123"/>
      <c r="AO39" s="123"/>
      <c r="AP39" s="123"/>
      <c r="AQ39" s="123"/>
      <c r="AR39" s="123"/>
      <c r="AS39" s="123"/>
      <c r="AT39" s="123"/>
      <c r="AU39" s="123"/>
      <c r="AV39" s="123"/>
      <c r="AW39" s="123"/>
    </row>
    <row r="40" spans="1:49" s="124" customFormat="1" x14ac:dyDescent="0.2">
      <c r="A40" s="123"/>
      <c r="B40" s="123"/>
      <c r="C40" s="123"/>
      <c r="D40" s="123"/>
      <c r="E40" s="4"/>
      <c r="F40" s="4"/>
      <c r="G40" s="18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  <c r="AM40" s="123"/>
      <c r="AN40" s="123"/>
      <c r="AO40" s="123"/>
      <c r="AP40" s="123"/>
      <c r="AQ40" s="123"/>
      <c r="AR40" s="123"/>
      <c r="AS40" s="123"/>
      <c r="AT40" s="123"/>
      <c r="AU40" s="123"/>
      <c r="AV40" s="123"/>
      <c r="AW40" s="123"/>
    </row>
    <row r="41" spans="1:49" s="124" customFormat="1" x14ac:dyDescent="0.2">
      <c r="A41" s="123"/>
      <c r="B41" s="123"/>
      <c r="C41" s="123"/>
      <c r="D41" s="123"/>
      <c r="E41" s="4"/>
      <c r="F41" s="4"/>
      <c r="G41" s="18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</row>
    <row r="42" spans="1:49" s="124" customFormat="1" x14ac:dyDescent="0.2">
      <c r="A42" s="123"/>
      <c r="B42" s="123"/>
      <c r="C42" s="123"/>
      <c r="D42" s="123"/>
      <c r="E42" s="4"/>
      <c r="F42" s="4"/>
      <c r="G42" s="18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Q42" s="123"/>
      <c r="AR42" s="123"/>
      <c r="AS42" s="123"/>
      <c r="AT42" s="123"/>
      <c r="AU42" s="123"/>
      <c r="AV42" s="123"/>
      <c r="AW42" s="123"/>
    </row>
    <row r="43" spans="1:49" s="124" customFormat="1" x14ac:dyDescent="0.2">
      <c r="A43" s="123"/>
      <c r="B43" s="123"/>
      <c r="C43" s="123"/>
      <c r="D43" s="123"/>
      <c r="E43" s="4"/>
      <c r="F43" s="4"/>
      <c r="G43" s="18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  <c r="AJ43" s="123"/>
      <c r="AK43" s="123"/>
      <c r="AL43" s="123"/>
      <c r="AM43" s="123"/>
      <c r="AN43" s="123"/>
      <c r="AO43" s="123"/>
      <c r="AP43" s="123"/>
      <c r="AQ43" s="123"/>
      <c r="AR43" s="123"/>
      <c r="AS43" s="123"/>
      <c r="AT43" s="123"/>
      <c r="AU43" s="123"/>
      <c r="AV43" s="123"/>
      <c r="AW43" s="123"/>
    </row>
    <row r="44" spans="1:49" s="124" customFormat="1" x14ac:dyDescent="0.2">
      <c r="A44" s="123"/>
      <c r="B44" s="123"/>
      <c r="C44" s="123"/>
      <c r="D44" s="123"/>
      <c r="E44" s="4"/>
      <c r="F44" s="4"/>
      <c r="G44" s="18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3"/>
      <c r="AR44" s="123"/>
      <c r="AS44" s="123"/>
      <c r="AT44" s="123"/>
      <c r="AU44" s="123"/>
      <c r="AV44" s="123"/>
      <c r="AW44" s="123"/>
    </row>
    <row r="45" spans="1:49" s="124" customFormat="1" x14ac:dyDescent="0.2">
      <c r="A45" s="123"/>
      <c r="B45" s="123"/>
      <c r="C45" s="123"/>
      <c r="D45" s="123"/>
      <c r="E45" s="4"/>
      <c r="F45" s="4"/>
      <c r="G45" s="19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  <c r="AQ45" s="123"/>
      <c r="AR45" s="123"/>
      <c r="AS45" s="123"/>
      <c r="AT45" s="123"/>
      <c r="AU45" s="123"/>
      <c r="AV45" s="123"/>
      <c r="AW45" s="123"/>
    </row>
    <row r="46" spans="1:49" s="124" customFormat="1" ht="20.25" customHeight="1" x14ac:dyDescent="0.2">
      <c r="A46" s="123"/>
      <c r="B46" s="123"/>
      <c r="C46" s="123"/>
      <c r="D46" s="123"/>
      <c r="E46" s="4"/>
      <c r="F46" s="4"/>
      <c r="G46" s="125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23"/>
      <c r="AN46" s="123"/>
      <c r="AO46" s="123"/>
      <c r="AP46" s="123"/>
      <c r="AQ46" s="123"/>
      <c r="AR46" s="123"/>
      <c r="AS46" s="123"/>
      <c r="AT46" s="123"/>
      <c r="AU46" s="123"/>
      <c r="AV46" s="123"/>
      <c r="AW46" s="123"/>
    </row>
  </sheetData>
  <sheetProtection algorithmName="SHA-512" hashValue="aqJ4slwYBZdICLGB222BRAlaxzYuj2AW1yV336ntQNPlPUiXPM2Bps4+lqI3e5gz2hraLbIRf9VO0J2LcqLj7g==" saltValue="OdVMkRol+LLx79OXyoUk/w==" spinCount="100000" sheet="1" objects="1" scenarios="1"/>
  <dataConsolidate/>
  <mergeCells count="2">
    <mergeCell ref="A2:H2"/>
    <mergeCell ref="A3:H3"/>
  </mergeCells>
  <pageMargins left="0.19685039370078741" right="0.19685039370078741" top="0.59055118110236227" bottom="0.59055118110236227" header="0" footer="0"/>
  <pageSetup paperSize="9" scale="74" fitToHeight="0" orientation="landscape" horizontalDpi="4294967294" verticalDpi="4294967294" r:id="rId1"/>
  <headerFooter>
    <oddFooter>Página &amp;P de &amp;N</oddFooter>
  </headerFooter>
  <ignoredErrors>
    <ignoredError sqref="D3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pageSetUpPr fitToPage="1"/>
  </sheetPr>
  <dimension ref="A1:Y129"/>
  <sheetViews>
    <sheetView zoomScaleNormal="100" zoomScaleSheetLayoutView="100" workbookViewId="0">
      <pane xSplit="1" ySplit="5" topLeftCell="B6" activePane="bottomRight" state="frozen"/>
      <selection sqref="A1:F1"/>
      <selection pane="topRight" sqref="A1:F1"/>
      <selection pane="bottomLeft" sqref="A1:F1"/>
      <selection pane="bottomRight" activeCell="B6" sqref="B6"/>
    </sheetView>
  </sheetViews>
  <sheetFormatPr defaultColWidth="17" defaultRowHeight="30" customHeight="1" x14ac:dyDescent="0.2"/>
  <cols>
    <col min="1" max="1" width="6.7109375" style="4" customWidth="1"/>
    <col min="2" max="2" width="33.5703125" style="4" bestFit="1" customWidth="1"/>
    <col min="3" max="3" width="13.5703125" style="4" customWidth="1"/>
    <col min="4" max="4" width="8.5703125" style="53" customWidth="1"/>
    <col min="5" max="5" width="8.42578125" style="4" customWidth="1"/>
    <col min="6" max="6" width="7.7109375" style="4" customWidth="1"/>
    <col min="7" max="7" width="15.7109375" style="54" customWidth="1"/>
    <col min="8" max="8" width="15.7109375" style="82" hidden="1" customWidth="1"/>
    <col min="9" max="10" width="10.7109375" style="4" customWidth="1"/>
    <col min="11" max="12" width="15.7109375" style="73" hidden="1" customWidth="1"/>
    <col min="13" max="14" width="10.7109375" style="4" customWidth="1"/>
    <col min="15" max="16" width="15.7109375" style="73" hidden="1" customWidth="1"/>
    <col min="17" max="17" width="12.7109375" style="4" customWidth="1"/>
    <col min="18" max="19" width="12.7109375" style="73" hidden="1" customWidth="1"/>
    <col min="20" max="21" width="10.7109375" style="4" customWidth="1"/>
    <col min="22" max="23" width="15.7109375" style="73" hidden="1" customWidth="1"/>
    <col min="24" max="24" width="15.7109375" style="4" customWidth="1"/>
    <col min="25" max="25" width="8.7109375" style="4" customWidth="1"/>
    <col min="26" max="16384" width="17" style="4"/>
  </cols>
  <sheetData>
    <row r="1" spans="1:25" ht="27.75" customHeight="1" x14ac:dyDescent="0.2">
      <c r="A1" s="130" t="str">
        <f>Capa!A1</f>
        <v>Concurso de Projetos para celebração de Termo de Parceria - Edital IEPHA 01/2017
Anexo III - Estimativa de Custos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98"/>
    </row>
    <row r="2" spans="1:25" ht="15" customHeight="1" x14ac:dyDescent="0.2">
      <c r="A2" s="130" t="s">
        <v>28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98"/>
    </row>
    <row r="3" spans="1:25" ht="15.75" customHeight="1" thickBot="1" x14ac:dyDescent="0.25">
      <c r="A3" s="132" t="s">
        <v>49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98"/>
    </row>
    <row r="4" spans="1:25" s="84" customFormat="1" ht="33" customHeight="1" x14ac:dyDescent="0.2">
      <c r="A4" s="136" t="s">
        <v>8</v>
      </c>
      <c r="B4" s="136" t="s">
        <v>0</v>
      </c>
      <c r="C4" s="136" t="s">
        <v>7</v>
      </c>
      <c r="D4" s="140" t="s">
        <v>2</v>
      </c>
      <c r="E4" s="138" t="s">
        <v>13</v>
      </c>
      <c r="F4" s="140" t="s">
        <v>14</v>
      </c>
      <c r="G4" s="134" t="s">
        <v>23</v>
      </c>
      <c r="H4" s="142" t="s">
        <v>36</v>
      </c>
      <c r="I4" s="144" t="s">
        <v>26</v>
      </c>
      <c r="J4" s="145"/>
      <c r="K4" s="145"/>
      <c r="L4" s="145"/>
      <c r="M4" s="145"/>
      <c r="N4" s="138" t="s">
        <v>29</v>
      </c>
      <c r="O4" s="136"/>
      <c r="P4" s="136"/>
      <c r="Q4" s="136"/>
      <c r="R4" s="136"/>
      <c r="S4" s="140"/>
      <c r="T4" s="138" t="s">
        <v>34</v>
      </c>
      <c r="U4" s="136"/>
      <c r="V4" s="136"/>
      <c r="W4" s="140"/>
      <c r="X4" s="138" t="s">
        <v>35</v>
      </c>
      <c r="Y4" s="83"/>
    </row>
    <row r="5" spans="1:25" s="84" customFormat="1" ht="34.5" thickBot="1" x14ac:dyDescent="0.25">
      <c r="A5" s="137"/>
      <c r="B5" s="137"/>
      <c r="C5" s="137"/>
      <c r="D5" s="141"/>
      <c r="E5" s="139"/>
      <c r="F5" s="141"/>
      <c r="G5" s="135"/>
      <c r="H5" s="143"/>
      <c r="I5" s="100" t="s">
        <v>4</v>
      </c>
      <c r="J5" s="99" t="s">
        <v>3</v>
      </c>
      <c r="K5" s="101"/>
      <c r="L5" s="101"/>
      <c r="M5" s="99" t="s">
        <v>5</v>
      </c>
      <c r="N5" s="100" t="s">
        <v>30</v>
      </c>
      <c r="O5" s="101"/>
      <c r="P5" s="101"/>
      <c r="Q5" s="99" t="s">
        <v>31</v>
      </c>
      <c r="R5" s="101" t="s">
        <v>32</v>
      </c>
      <c r="S5" s="72" t="s">
        <v>37</v>
      </c>
      <c r="T5" s="100" t="s">
        <v>30</v>
      </c>
      <c r="U5" s="99" t="s">
        <v>31</v>
      </c>
      <c r="V5" s="101" t="s">
        <v>33</v>
      </c>
      <c r="W5" s="72" t="s">
        <v>38</v>
      </c>
      <c r="X5" s="139"/>
      <c r="Y5" s="85"/>
    </row>
    <row r="6" spans="1:25" ht="12.75" x14ac:dyDescent="0.2">
      <c r="A6" s="2">
        <v>1</v>
      </c>
      <c r="B6" s="86" t="s">
        <v>66</v>
      </c>
      <c r="C6" s="87">
        <v>1</v>
      </c>
      <c r="D6" s="88">
        <v>40</v>
      </c>
      <c r="E6" s="102">
        <v>1</v>
      </c>
      <c r="F6" s="103">
        <v>24</v>
      </c>
      <c r="G6" s="44">
        <v>0</v>
      </c>
      <c r="H6" s="89">
        <f>IF(AND(ISNUMBER(N6),ISNUMBER(Q6)),$C6*G6*(N6-E6),
IF(AND(ISNUMBER(T6),ISNUMBER(U6)),$C6*G6*(T6-E6),
$C6*G6*(F6-E6+1)))</f>
        <v>0</v>
      </c>
      <c r="I6" s="24"/>
      <c r="J6" s="1"/>
      <c r="K6" s="90"/>
      <c r="L6" s="90"/>
      <c r="M6" s="1"/>
      <c r="N6" s="58"/>
      <c r="O6" s="91"/>
      <c r="P6" s="91"/>
      <c r="Q6" s="59"/>
      <c r="R6" s="92">
        <f t="shared" ref="R6:R20" si="0">$G6*(1+Q6)</f>
        <v>0</v>
      </c>
      <c r="S6" s="75">
        <f t="shared" ref="S6:S20" si="1">IF(AND(ISNUMBER(N6),ISNUMBER(Q6),ISNUMBER(T6),ISNUMBER(U6)),$C6*R6*(T6-N6),
IF(AND(ISNUMBER(N6),ISNUMBER(Q6)),$C6*R6*(F6-N6+1),
0))</f>
        <v>0</v>
      </c>
      <c r="T6" s="58"/>
      <c r="U6" s="61"/>
      <c r="V6" s="74">
        <f t="shared" ref="V6:V20" si="2">$R6*(1+U6)</f>
        <v>0</v>
      </c>
      <c r="W6" s="75">
        <f t="shared" ref="W6:W20" si="3">IF(AND(ISNUMBER(N6),ISNUMBER(Q6),ISNUMBER(T6),ISNUMBER(U6)),$C6*V6*(F6-T6+1),
IF(AND(ISNUMBER(T6),ISNUMBER(U6)),$C6*V6*(F6-T6+1),
0))</f>
        <v>0</v>
      </c>
      <c r="X6" s="50">
        <f t="shared" ref="X6:X70" si="4">H6+S6+W6</f>
        <v>0</v>
      </c>
      <c r="Y6" s="93"/>
    </row>
    <row r="7" spans="1:25" ht="22.5" x14ac:dyDescent="0.2">
      <c r="A7" s="2">
        <v>2</v>
      </c>
      <c r="B7" s="86" t="s">
        <v>71</v>
      </c>
      <c r="C7" s="87">
        <v>1</v>
      </c>
      <c r="D7" s="88">
        <v>40</v>
      </c>
      <c r="E7" s="102">
        <v>1</v>
      </c>
      <c r="F7" s="103">
        <v>24</v>
      </c>
      <c r="G7" s="44">
        <v>0</v>
      </c>
      <c r="H7" s="89">
        <f t="shared" ref="H7:H70" si="5">IF(AND(ISNUMBER(N7),ISNUMBER(Q7)),$C7*G7*(N7-E7),
IF(AND(ISNUMBER(T7),ISNUMBER(U7)),$C7*G7*(T7-E7),
$C7*G7*(F7-E7+1)))</f>
        <v>0</v>
      </c>
      <c r="I7" s="24"/>
      <c r="J7" s="1"/>
      <c r="K7" s="90"/>
      <c r="L7" s="90"/>
      <c r="M7" s="1"/>
      <c r="N7" s="58"/>
      <c r="O7" s="91"/>
      <c r="P7" s="91"/>
      <c r="Q7" s="59"/>
      <c r="R7" s="92">
        <f t="shared" si="0"/>
        <v>0</v>
      </c>
      <c r="S7" s="75">
        <f t="shared" si="1"/>
        <v>0</v>
      </c>
      <c r="T7" s="58"/>
      <c r="U7" s="62"/>
      <c r="V7" s="74">
        <f t="shared" si="2"/>
        <v>0</v>
      </c>
      <c r="W7" s="75">
        <f t="shared" si="3"/>
        <v>0</v>
      </c>
      <c r="X7" s="50">
        <f t="shared" si="4"/>
        <v>0</v>
      </c>
      <c r="Y7" s="93"/>
    </row>
    <row r="8" spans="1:25" ht="12.75" x14ac:dyDescent="0.2">
      <c r="A8" s="2">
        <v>3</v>
      </c>
      <c r="B8" s="86" t="s">
        <v>67</v>
      </c>
      <c r="C8" s="87">
        <v>1</v>
      </c>
      <c r="D8" s="88">
        <v>40</v>
      </c>
      <c r="E8" s="102">
        <v>1</v>
      </c>
      <c r="F8" s="103">
        <v>24</v>
      </c>
      <c r="G8" s="44">
        <v>0</v>
      </c>
      <c r="H8" s="89">
        <f t="shared" si="5"/>
        <v>0</v>
      </c>
      <c r="I8" s="24"/>
      <c r="J8" s="1"/>
      <c r="K8" s="90"/>
      <c r="L8" s="90"/>
      <c r="M8" s="1"/>
      <c r="N8" s="58"/>
      <c r="O8" s="91"/>
      <c r="P8" s="91"/>
      <c r="Q8" s="59"/>
      <c r="R8" s="92">
        <f t="shared" si="0"/>
        <v>0</v>
      </c>
      <c r="S8" s="75">
        <f t="shared" si="1"/>
        <v>0</v>
      </c>
      <c r="T8" s="58"/>
      <c r="U8" s="62"/>
      <c r="V8" s="74">
        <f t="shared" si="2"/>
        <v>0</v>
      </c>
      <c r="W8" s="75">
        <f t="shared" si="3"/>
        <v>0</v>
      </c>
      <c r="X8" s="50">
        <f t="shared" si="4"/>
        <v>0</v>
      </c>
      <c r="Y8" s="93"/>
    </row>
    <row r="9" spans="1:25" ht="12.75" x14ac:dyDescent="0.2">
      <c r="A9" s="2">
        <v>4</v>
      </c>
      <c r="B9" s="86" t="s">
        <v>68</v>
      </c>
      <c r="C9" s="87">
        <v>1</v>
      </c>
      <c r="D9" s="88">
        <v>40</v>
      </c>
      <c r="E9" s="102">
        <v>1</v>
      </c>
      <c r="F9" s="103">
        <v>24</v>
      </c>
      <c r="G9" s="44">
        <v>0</v>
      </c>
      <c r="H9" s="89">
        <f t="shared" si="5"/>
        <v>0</v>
      </c>
      <c r="I9" s="24"/>
      <c r="J9" s="1"/>
      <c r="K9" s="90"/>
      <c r="L9" s="90"/>
      <c r="M9" s="1"/>
      <c r="N9" s="58"/>
      <c r="O9" s="91"/>
      <c r="P9" s="91"/>
      <c r="Q9" s="59"/>
      <c r="R9" s="92">
        <f t="shared" si="0"/>
        <v>0</v>
      </c>
      <c r="S9" s="75">
        <f t="shared" si="1"/>
        <v>0</v>
      </c>
      <c r="T9" s="58"/>
      <c r="U9" s="62"/>
      <c r="V9" s="74">
        <f t="shared" si="2"/>
        <v>0</v>
      </c>
      <c r="W9" s="75">
        <f t="shared" si="3"/>
        <v>0</v>
      </c>
      <c r="X9" s="50">
        <f t="shared" si="4"/>
        <v>0</v>
      </c>
      <c r="Y9" s="93"/>
    </row>
    <row r="10" spans="1:25" ht="12.75" x14ac:dyDescent="0.2">
      <c r="A10" s="2">
        <v>5</v>
      </c>
      <c r="B10" s="86" t="s">
        <v>69</v>
      </c>
      <c r="C10" s="87">
        <v>1</v>
      </c>
      <c r="D10" s="88">
        <v>40</v>
      </c>
      <c r="E10" s="102">
        <v>1</v>
      </c>
      <c r="F10" s="103">
        <v>24</v>
      </c>
      <c r="G10" s="44">
        <v>0</v>
      </c>
      <c r="H10" s="89">
        <f t="shared" si="5"/>
        <v>0</v>
      </c>
      <c r="I10" s="24"/>
      <c r="J10" s="1"/>
      <c r="K10" s="90"/>
      <c r="L10" s="90"/>
      <c r="M10" s="1"/>
      <c r="N10" s="58"/>
      <c r="O10" s="91"/>
      <c r="P10" s="91"/>
      <c r="Q10" s="59"/>
      <c r="R10" s="92">
        <f t="shared" si="0"/>
        <v>0</v>
      </c>
      <c r="S10" s="75">
        <f t="shared" si="1"/>
        <v>0</v>
      </c>
      <c r="T10" s="58"/>
      <c r="U10" s="62"/>
      <c r="V10" s="74">
        <f t="shared" si="2"/>
        <v>0</v>
      </c>
      <c r="W10" s="75">
        <f t="shared" si="3"/>
        <v>0</v>
      </c>
      <c r="X10" s="50">
        <f t="shared" si="4"/>
        <v>0</v>
      </c>
      <c r="Y10" s="93"/>
    </row>
    <row r="11" spans="1:25" ht="12.75" x14ac:dyDescent="0.2">
      <c r="A11" s="2">
        <v>6</v>
      </c>
      <c r="B11" s="86" t="s">
        <v>70</v>
      </c>
      <c r="C11" s="87">
        <v>1</v>
      </c>
      <c r="D11" s="88">
        <v>40</v>
      </c>
      <c r="E11" s="102">
        <v>1</v>
      </c>
      <c r="F11" s="103">
        <v>24</v>
      </c>
      <c r="G11" s="44">
        <v>0</v>
      </c>
      <c r="H11" s="89">
        <f t="shared" si="5"/>
        <v>0</v>
      </c>
      <c r="I11" s="24"/>
      <c r="J11" s="1"/>
      <c r="K11" s="90"/>
      <c r="L11" s="90"/>
      <c r="M11" s="1"/>
      <c r="N11" s="58"/>
      <c r="O11" s="91"/>
      <c r="P11" s="91"/>
      <c r="Q11" s="59"/>
      <c r="R11" s="92">
        <f t="shared" si="0"/>
        <v>0</v>
      </c>
      <c r="S11" s="75">
        <f t="shared" si="1"/>
        <v>0</v>
      </c>
      <c r="T11" s="58"/>
      <c r="U11" s="62"/>
      <c r="V11" s="74">
        <f t="shared" si="2"/>
        <v>0</v>
      </c>
      <c r="W11" s="75">
        <f t="shared" si="3"/>
        <v>0</v>
      </c>
      <c r="X11" s="50">
        <f t="shared" si="4"/>
        <v>0</v>
      </c>
      <c r="Y11" s="93"/>
    </row>
    <row r="12" spans="1:25" ht="12.75" x14ac:dyDescent="0.2">
      <c r="A12" s="2">
        <v>7</v>
      </c>
      <c r="B12" s="86" t="s">
        <v>54</v>
      </c>
      <c r="C12" s="87">
        <v>2</v>
      </c>
      <c r="D12" s="88">
        <v>40</v>
      </c>
      <c r="E12" s="102">
        <v>1</v>
      </c>
      <c r="F12" s="103">
        <v>24</v>
      </c>
      <c r="G12" s="44">
        <v>0</v>
      </c>
      <c r="H12" s="89">
        <f t="shared" si="5"/>
        <v>0</v>
      </c>
      <c r="I12" s="24"/>
      <c r="J12" s="1"/>
      <c r="K12" s="90"/>
      <c r="L12" s="90"/>
      <c r="M12" s="1"/>
      <c r="N12" s="58"/>
      <c r="O12" s="91"/>
      <c r="P12" s="91"/>
      <c r="Q12" s="59"/>
      <c r="R12" s="92">
        <f t="shared" si="0"/>
        <v>0</v>
      </c>
      <c r="S12" s="75">
        <f t="shared" si="1"/>
        <v>0</v>
      </c>
      <c r="T12" s="58"/>
      <c r="U12" s="62"/>
      <c r="V12" s="74">
        <f t="shared" si="2"/>
        <v>0</v>
      </c>
      <c r="W12" s="75">
        <f t="shared" si="3"/>
        <v>0</v>
      </c>
      <c r="X12" s="50">
        <f t="shared" si="4"/>
        <v>0</v>
      </c>
      <c r="Y12" s="93"/>
    </row>
    <row r="13" spans="1:25" ht="12.75" x14ac:dyDescent="0.2">
      <c r="A13" s="2">
        <v>8</v>
      </c>
      <c r="B13" s="127"/>
      <c r="C13" s="128"/>
      <c r="D13" s="129"/>
      <c r="E13" s="68"/>
      <c r="F13" s="69"/>
      <c r="G13" s="44">
        <v>0</v>
      </c>
      <c r="H13" s="89">
        <f t="shared" si="5"/>
        <v>0</v>
      </c>
      <c r="I13" s="24"/>
      <c r="J13" s="1"/>
      <c r="K13" s="90"/>
      <c r="L13" s="90"/>
      <c r="M13" s="1"/>
      <c r="N13" s="58"/>
      <c r="O13" s="91"/>
      <c r="P13" s="91"/>
      <c r="Q13" s="59"/>
      <c r="R13" s="92">
        <f t="shared" si="0"/>
        <v>0</v>
      </c>
      <c r="S13" s="75">
        <f t="shared" si="1"/>
        <v>0</v>
      </c>
      <c r="T13" s="58"/>
      <c r="U13" s="62"/>
      <c r="V13" s="74">
        <f t="shared" si="2"/>
        <v>0</v>
      </c>
      <c r="W13" s="75">
        <f t="shared" si="3"/>
        <v>0</v>
      </c>
      <c r="X13" s="50">
        <f t="shared" si="4"/>
        <v>0</v>
      </c>
      <c r="Y13" s="93"/>
    </row>
    <row r="14" spans="1:25" ht="12.75" x14ac:dyDescent="0.2">
      <c r="A14" s="2">
        <v>9</v>
      </c>
      <c r="B14" s="127"/>
      <c r="C14" s="128"/>
      <c r="D14" s="129"/>
      <c r="E14" s="68"/>
      <c r="F14" s="69"/>
      <c r="G14" s="44">
        <v>0</v>
      </c>
      <c r="H14" s="89">
        <f t="shared" si="5"/>
        <v>0</v>
      </c>
      <c r="I14" s="24"/>
      <c r="J14" s="1"/>
      <c r="K14" s="90"/>
      <c r="L14" s="90"/>
      <c r="M14" s="1"/>
      <c r="N14" s="58"/>
      <c r="O14" s="91"/>
      <c r="P14" s="91"/>
      <c r="Q14" s="59"/>
      <c r="R14" s="92">
        <f t="shared" si="0"/>
        <v>0</v>
      </c>
      <c r="S14" s="75">
        <f t="shared" si="1"/>
        <v>0</v>
      </c>
      <c r="T14" s="58"/>
      <c r="U14" s="62"/>
      <c r="V14" s="74">
        <f t="shared" si="2"/>
        <v>0</v>
      </c>
      <c r="W14" s="75">
        <f t="shared" si="3"/>
        <v>0</v>
      </c>
      <c r="X14" s="50">
        <f t="shared" si="4"/>
        <v>0</v>
      </c>
      <c r="Y14" s="93"/>
    </row>
    <row r="15" spans="1:25" ht="13.5" thickBot="1" x14ac:dyDescent="0.25">
      <c r="A15" s="2">
        <v>10</v>
      </c>
      <c r="B15" s="127"/>
      <c r="C15" s="128"/>
      <c r="D15" s="129"/>
      <c r="E15" s="68"/>
      <c r="F15" s="69"/>
      <c r="G15" s="44">
        <v>0</v>
      </c>
      <c r="H15" s="89">
        <f t="shared" si="5"/>
        <v>0</v>
      </c>
      <c r="I15" s="24"/>
      <c r="J15" s="1"/>
      <c r="K15" s="90"/>
      <c r="L15" s="90"/>
      <c r="M15" s="1"/>
      <c r="N15" s="58"/>
      <c r="O15" s="91"/>
      <c r="P15" s="91"/>
      <c r="Q15" s="59"/>
      <c r="R15" s="92">
        <f t="shared" si="0"/>
        <v>0</v>
      </c>
      <c r="S15" s="75">
        <f t="shared" si="1"/>
        <v>0</v>
      </c>
      <c r="T15" s="58"/>
      <c r="U15" s="62"/>
      <c r="V15" s="74">
        <f t="shared" si="2"/>
        <v>0</v>
      </c>
      <c r="W15" s="75">
        <f t="shared" si="3"/>
        <v>0</v>
      </c>
      <c r="X15" s="50">
        <f t="shared" si="4"/>
        <v>0</v>
      </c>
      <c r="Y15" s="93"/>
    </row>
    <row r="16" spans="1:25" ht="12.75" hidden="1" x14ac:dyDescent="0.2">
      <c r="A16" s="2">
        <v>11</v>
      </c>
      <c r="B16" s="86"/>
      <c r="C16" s="87"/>
      <c r="D16" s="88"/>
      <c r="E16" s="102"/>
      <c r="F16" s="103"/>
      <c r="G16" s="104">
        <v>0</v>
      </c>
      <c r="H16" s="89">
        <f t="shared" si="5"/>
        <v>0</v>
      </c>
      <c r="I16" s="105"/>
      <c r="J16" s="106"/>
      <c r="K16" s="90"/>
      <c r="L16" s="90"/>
      <c r="M16" s="106"/>
      <c r="N16" s="107"/>
      <c r="O16" s="91"/>
      <c r="P16" s="91"/>
      <c r="Q16" s="108"/>
      <c r="R16" s="92">
        <f t="shared" si="0"/>
        <v>0</v>
      </c>
      <c r="S16" s="75">
        <f t="shared" si="1"/>
        <v>0</v>
      </c>
      <c r="T16" s="107"/>
      <c r="U16" s="109"/>
      <c r="V16" s="74">
        <f t="shared" si="2"/>
        <v>0</v>
      </c>
      <c r="W16" s="75">
        <f t="shared" si="3"/>
        <v>0</v>
      </c>
      <c r="X16" s="50">
        <f t="shared" si="4"/>
        <v>0</v>
      </c>
      <c r="Y16" s="93"/>
    </row>
    <row r="17" spans="1:25" ht="12.75" hidden="1" x14ac:dyDescent="0.2">
      <c r="A17" s="2">
        <v>12</v>
      </c>
      <c r="B17" s="86"/>
      <c r="C17" s="87"/>
      <c r="D17" s="88"/>
      <c r="E17" s="102"/>
      <c r="F17" s="103"/>
      <c r="G17" s="104">
        <v>0</v>
      </c>
      <c r="H17" s="89">
        <f t="shared" si="5"/>
        <v>0</v>
      </c>
      <c r="I17" s="105"/>
      <c r="J17" s="106"/>
      <c r="K17" s="90"/>
      <c r="L17" s="90"/>
      <c r="M17" s="106"/>
      <c r="N17" s="107"/>
      <c r="O17" s="91"/>
      <c r="P17" s="91"/>
      <c r="Q17" s="108"/>
      <c r="R17" s="92">
        <f t="shared" si="0"/>
        <v>0</v>
      </c>
      <c r="S17" s="75">
        <f t="shared" si="1"/>
        <v>0</v>
      </c>
      <c r="T17" s="107"/>
      <c r="U17" s="109"/>
      <c r="V17" s="74">
        <f t="shared" si="2"/>
        <v>0</v>
      </c>
      <c r="W17" s="75">
        <f t="shared" si="3"/>
        <v>0</v>
      </c>
      <c r="X17" s="50">
        <f t="shared" si="4"/>
        <v>0</v>
      </c>
      <c r="Y17" s="93"/>
    </row>
    <row r="18" spans="1:25" ht="12.75" hidden="1" x14ac:dyDescent="0.2">
      <c r="A18" s="2">
        <v>13</v>
      </c>
      <c r="B18" s="86"/>
      <c r="C18" s="87"/>
      <c r="D18" s="88"/>
      <c r="E18" s="102"/>
      <c r="F18" s="103"/>
      <c r="G18" s="104">
        <v>0</v>
      </c>
      <c r="H18" s="89">
        <f t="shared" si="5"/>
        <v>0</v>
      </c>
      <c r="I18" s="105"/>
      <c r="J18" s="106"/>
      <c r="K18" s="90"/>
      <c r="L18" s="90"/>
      <c r="M18" s="106"/>
      <c r="N18" s="107"/>
      <c r="O18" s="91"/>
      <c r="P18" s="91"/>
      <c r="Q18" s="108"/>
      <c r="R18" s="92">
        <f t="shared" si="0"/>
        <v>0</v>
      </c>
      <c r="S18" s="75">
        <f t="shared" si="1"/>
        <v>0</v>
      </c>
      <c r="T18" s="107"/>
      <c r="U18" s="109"/>
      <c r="V18" s="74">
        <f t="shared" si="2"/>
        <v>0</v>
      </c>
      <c r="W18" s="75">
        <f t="shared" si="3"/>
        <v>0</v>
      </c>
      <c r="X18" s="50">
        <f t="shared" si="4"/>
        <v>0</v>
      </c>
      <c r="Y18" s="93"/>
    </row>
    <row r="19" spans="1:25" ht="12.75" hidden="1" x14ac:dyDescent="0.2">
      <c r="A19" s="2">
        <v>14</v>
      </c>
      <c r="B19" s="86"/>
      <c r="C19" s="87"/>
      <c r="D19" s="88"/>
      <c r="E19" s="102"/>
      <c r="F19" s="103"/>
      <c r="G19" s="104">
        <v>0</v>
      </c>
      <c r="H19" s="89">
        <f t="shared" si="5"/>
        <v>0</v>
      </c>
      <c r="I19" s="105"/>
      <c r="J19" s="106"/>
      <c r="K19" s="90"/>
      <c r="L19" s="90"/>
      <c r="M19" s="106"/>
      <c r="N19" s="107"/>
      <c r="O19" s="91"/>
      <c r="P19" s="91"/>
      <c r="Q19" s="108"/>
      <c r="R19" s="92">
        <f t="shared" si="0"/>
        <v>0</v>
      </c>
      <c r="S19" s="75">
        <f t="shared" si="1"/>
        <v>0</v>
      </c>
      <c r="T19" s="107"/>
      <c r="U19" s="109"/>
      <c r="V19" s="74">
        <f t="shared" si="2"/>
        <v>0</v>
      </c>
      <c r="W19" s="75">
        <f t="shared" si="3"/>
        <v>0</v>
      </c>
      <c r="X19" s="50">
        <f t="shared" si="4"/>
        <v>0</v>
      </c>
      <c r="Y19" s="93"/>
    </row>
    <row r="20" spans="1:25" ht="12.75" hidden="1" x14ac:dyDescent="0.2">
      <c r="A20" s="2">
        <v>15</v>
      </c>
      <c r="B20" s="86"/>
      <c r="C20" s="87"/>
      <c r="D20" s="88"/>
      <c r="E20" s="102"/>
      <c r="F20" s="103"/>
      <c r="G20" s="104">
        <v>0</v>
      </c>
      <c r="H20" s="89">
        <f t="shared" si="5"/>
        <v>0</v>
      </c>
      <c r="I20" s="105"/>
      <c r="J20" s="106"/>
      <c r="K20" s="90"/>
      <c r="L20" s="90"/>
      <c r="M20" s="106"/>
      <c r="N20" s="107"/>
      <c r="O20" s="91"/>
      <c r="P20" s="91"/>
      <c r="Q20" s="108"/>
      <c r="R20" s="92">
        <f t="shared" si="0"/>
        <v>0</v>
      </c>
      <c r="S20" s="75">
        <f t="shared" si="1"/>
        <v>0</v>
      </c>
      <c r="T20" s="107"/>
      <c r="U20" s="109"/>
      <c r="V20" s="74">
        <f t="shared" si="2"/>
        <v>0</v>
      </c>
      <c r="W20" s="75">
        <f t="shared" si="3"/>
        <v>0</v>
      </c>
      <c r="X20" s="50">
        <f t="shared" si="4"/>
        <v>0</v>
      </c>
      <c r="Y20" s="93"/>
    </row>
    <row r="21" spans="1:25" ht="12.75" hidden="1" x14ac:dyDescent="0.2">
      <c r="A21" s="2">
        <v>16</v>
      </c>
      <c r="B21" s="86"/>
      <c r="C21" s="87"/>
      <c r="D21" s="88"/>
      <c r="E21" s="102"/>
      <c r="F21" s="103"/>
      <c r="G21" s="104">
        <v>0</v>
      </c>
      <c r="H21" s="89">
        <f t="shared" si="5"/>
        <v>0</v>
      </c>
      <c r="I21" s="105"/>
      <c r="J21" s="106"/>
      <c r="K21" s="90"/>
      <c r="L21" s="90"/>
      <c r="M21" s="106"/>
      <c r="N21" s="107"/>
      <c r="O21" s="91"/>
      <c r="P21" s="91"/>
      <c r="Q21" s="108"/>
      <c r="R21" s="92">
        <f t="shared" ref="R21:R70" si="6">$G21*(1+Q21)</f>
        <v>0</v>
      </c>
      <c r="S21" s="75">
        <f t="shared" ref="S21:S70" si="7">IF(AND(ISNUMBER(N21),ISNUMBER(Q21),ISNUMBER(T21),ISNUMBER(U21)),$C21*R21*(T21-N21),
IF(AND(ISNUMBER(N21),ISNUMBER(Q21)),$C21*R21*(F21-N21+1),
0))</f>
        <v>0</v>
      </c>
      <c r="T21" s="107"/>
      <c r="U21" s="109"/>
      <c r="V21" s="74">
        <f t="shared" ref="V21:V70" si="8">$R21*(1+U21)</f>
        <v>0</v>
      </c>
      <c r="W21" s="75">
        <f t="shared" ref="W21:W70" si="9">IF(AND(ISNUMBER(N21),ISNUMBER(Q21),ISNUMBER(T21),ISNUMBER(U21)),$C21*V21*(F21-T21+1),
IF(AND(ISNUMBER(T21),ISNUMBER(U21)),$C21*V21*(F21-T21+1),
0))</f>
        <v>0</v>
      </c>
      <c r="X21" s="50">
        <f t="shared" si="4"/>
        <v>0</v>
      </c>
      <c r="Y21" s="93"/>
    </row>
    <row r="22" spans="1:25" ht="12.75" hidden="1" x14ac:dyDescent="0.2">
      <c r="A22" s="2">
        <v>17</v>
      </c>
      <c r="B22" s="86"/>
      <c r="C22" s="87"/>
      <c r="D22" s="88"/>
      <c r="E22" s="102"/>
      <c r="F22" s="103"/>
      <c r="G22" s="104">
        <v>0</v>
      </c>
      <c r="H22" s="89">
        <f t="shared" si="5"/>
        <v>0</v>
      </c>
      <c r="I22" s="105"/>
      <c r="J22" s="106"/>
      <c r="K22" s="90"/>
      <c r="L22" s="90"/>
      <c r="M22" s="106"/>
      <c r="N22" s="107"/>
      <c r="O22" s="91"/>
      <c r="P22" s="91"/>
      <c r="Q22" s="108"/>
      <c r="R22" s="92">
        <f t="shared" si="6"/>
        <v>0</v>
      </c>
      <c r="S22" s="75">
        <f t="shared" si="7"/>
        <v>0</v>
      </c>
      <c r="T22" s="107"/>
      <c r="U22" s="109"/>
      <c r="V22" s="74">
        <f t="shared" si="8"/>
        <v>0</v>
      </c>
      <c r="W22" s="75">
        <f t="shared" si="9"/>
        <v>0</v>
      </c>
      <c r="X22" s="50">
        <f t="shared" si="4"/>
        <v>0</v>
      </c>
      <c r="Y22" s="93"/>
    </row>
    <row r="23" spans="1:25" ht="12.75" hidden="1" x14ac:dyDescent="0.2">
      <c r="A23" s="2">
        <v>18</v>
      </c>
      <c r="B23" s="86"/>
      <c r="C23" s="87"/>
      <c r="D23" s="88"/>
      <c r="E23" s="102"/>
      <c r="F23" s="103"/>
      <c r="G23" s="104">
        <v>0</v>
      </c>
      <c r="H23" s="89">
        <f t="shared" si="5"/>
        <v>0</v>
      </c>
      <c r="I23" s="105"/>
      <c r="J23" s="106"/>
      <c r="K23" s="90"/>
      <c r="L23" s="90"/>
      <c r="M23" s="106"/>
      <c r="N23" s="107"/>
      <c r="O23" s="91"/>
      <c r="P23" s="91"/>
      <c r="Q23" s="108"/>
      <c r="R23" s="92">
        <f t="shared" si="6"/>
        <v>0</v>
      </c>
      <c r="S23" s="75">
        <f t="shared" si="7"/>
        <v>0</v>
      </c>
      <c r="T23" s="107"/>
      <c r="U23" s="109"/>
      <c r="V23" s="74">
        <f t="shared" si="8"/>
        <v>0</v>
      </c>
      <c r="W23" s="75">
        <f t="shared" si="9"/>
        <v>0</v>
      </c>
      <c r="X23" s="50">
        <f t="shared" si="4"/>
        <v>0</v>
      </c>
      <c r="Y23" s="93"/>
    </row>
    <row r="24" spans="1:25" ht="12.75" hidden="1" x14ac:dyDescent="0.2">
      <c r="A24" s="2">
        <v>19</v>
      </c>
      <c r="B24" s="86"/>
      <c r="C24" s="87"/>
      <c r="D24" s="88"/>
      <c r="E24" s="102"/>
      <c r="F24" s="103"/>
      <c r="G24" s="104">
        <v>0</v>
      </c>
      <c r="H24" s="89">
        <f t="shared" si="5"/>
        <v>0</v>
      </c>
      <c r="I24" s="105"/>
      <c r="J24" s="106"/>
      <c r="K24" s="90"/>
      <c r="L24" s="90"/>
      <c r="M24" s="106"/>
      <c r="N24" s="107"/>
      <c r="O24" s="91"/>
      <c r="P24" s="91"/>
      <c r="Q24" s="108"/>
      <c r="R24" s="92">
        <f t="shared" si="6"/>
        <v>0</v>
      </c>
      <c r="S24" s="75">
        <f t="shared" si="7"/>
        <v>0</v>
      </c>
      <c r="T24" s="107"/>
      <c r="U24" s="109"/>
      <c r="V24" s="74">
        <f t="shared" si="8"/>
        <v>0</v>
      </c>
      <c r="W24" s="75">
        <f t="shared" si="9"/>
        <v>0</v>
      </c>
      <c r="X24" s="50">
        <f t="shared" si="4"/>
        <v>0</v>
      </c>
      <c r="Y24" s="93"/>
    </row>
    <row r="25" spans="1:25" ht="12.75" hidden="1" x14ac:dyDescent="0.2">
      <c r="A25" s="2">
        <v>20</v>
      </c>
      <c r="B25" s="86"/>
      <c r="C25" s="87"/>
      <c r="D25" s="88"/>
      <c r="E25" s="102"/>
      <c r="F25" s="103"/>
      <c r="G25" s="104">
        <v>0</v>
      </c>
      <c r="H25" s="89">
        <f t="shared" si="5"/>
        <v>0</v>
      </c>
      <c r="I25" s="105"/>
      <c r="J25" s="106"/>
      <c r="K25" s="90"/>
      <c r="L25" s="90"/>
      <c r="M25" s="106"/>
      <c r="N25" s="107"/>
      <c r="O25" s="91"/>
      <c r="P25" s="91"/>
      <c r="Q25" s="108"/>
      <c r="R25" s="92">
        <f t="shared" si="6"/>
        <v>0</v>
      </c>
      <c r="S25" s="75">
        <f t="shared" si="7"/>
        <v>0</v>
      </c>
      <c r="T25" s="107"/>
      <c r="U25" s="109"/>
      <c r="V25" s="74">
        <f t="shared" si="8"/>
        <v>0</v>
      </c>
      <c r="W25" s="75">
        <f t="shared" si="9"/>
        <v>0</v>
      </c>
      <c r="X25" s="50">
        <f t="shared" si="4"/>
        <v>0</v>
      </c>
      <c r="Y25" s="93"/>
    </row>
    <row r="26" spans="1:25" ht="12.75" hidden="1" x14ac:dyDescent="0.2">
      <c r="A26" s="2">
        <v>21</v>
      </c>
      <c r="B26" s="86"/>
      <c r="C26" s="87"/>
      <c r="D26" s="88"/>
      <c r="E26" s="102"/>
      <c r="F26" s="103"/>
      <c r="G26" s="104">
        <v>0</v>
      </c>
      <c r="H26" s="89">
        <f t="shared" si="5"/>
        <v>0</v>
      </c>
      <c r="I26" s="105"/>
      <c r="J26" s="106"/>
      <c r="K26" s="90"/>
      <c r="L26" s="90"/>
      <c r="M26" s="106"/>
      <c r="N26" s="107"/>
      <c r="O26" s="91"/>
      <c r="P26" s="91"/>
      <c r="Q26" s="108"/>
      <c r="R26" s="92">
        <f t="shared" si="6"/>
        <v>0</v>
      </c>
      <c r="S26" s="75">
        <f t="shared" si="7"/>
        <v>0</v>
      </c>
      <c r="T26" s="107"/>
      <c r="U26" s="109"/>
      <c r="V26" s="74">
        <f t="shared" si="8"/>
        <v>0</v>
      </c>
      <c r="W26" s="75">
        <f t="shared" si="9"/>
        <v>0</v>
      </c>
      <c r="X26" s="50">
        <f t="shared" si="4"/>
        <v>0</v>
      </c>
      <c r="Y26" s="93"/>
    </row>
    <row r="27" spans="1:25" ht="12.75" hidden="1" x14ac:dyDescent="0.2">
      <c r="A27" s="2">
        <v>22</v>
      </c>
      <c r="B27" s="86"/>
      <c r="C27" s="87"/>
      <c r="D27" s="88"/>
      <c r="E27" s="102"/>
      <c r="F27" s="103"/>
      <c r="G27" s="104">
        <v>0</v>
      </c>
      <c r="H27" s="89">
        <f t="shared" si="5"/>
        <v>0</v>
      </c>
      <c r="I27" s="105"/>
      <c r="J27" s="106"/>
      <c r="K27" s="90"/>
      <c r="L27" s="90"/>
      <c r="M27" s="106"/>
      <c r="N27" s="107"/>
      <c r="O27" s="91"/>
      <c r="P27" s="91"/>
      <c r="Q27" s="108"/>
      <c r="R27" s="92">
        <f t="shared" si="6"/>
        <v>0</v>
      </c>
      <c r="S27" s="75">
        <f t="shared" si="7"/>
        <v>0</v>
      </c>
      <c r="T27" s="107"/>
      <c r="U27" s="109"/>
      <c r="V27" s="74">
        <f t="shared" si="8"/>
        <v>0</v>
      </c>
      <c r="W27" s="75">
        <f t="shared" si="9"/>
        <v>0</v>
      </c>
      <c r="X27" s="50">
        <f t="shared" si="4"/>
        <v>0</v>
      </c>
      <c r="Y27" s="93"/>
    </row>
    <row r="28" spans="1:25" ht="12.75" hidden="1" x14ac:dyDescent="0.2">
      <c r="A28" s="2">
        <v>23</v>
      </c>
      <c r="B28" s="86"/>
      <c r="C28" s="87"/>
      <c r="D28" s="88"/>
      <c r="E28" s="102"/>
      <c r="F28" s="103"/>
      <c r="G28" s="104">
        <v>0</v>
      </c>
      <c r="H28" s="89">
        <f t="shared" si="5"/>
        <v>0</v>
      </c>
      <c r="I28" s="105"/>
      <c r="J28" s="106"/>
      <c r="K28" s="90"/>
      <c r="L28" s="90"/>
      <c r="M28" s="106"/>
      <c r="N28" s="107"/>
      <c r="O28" s="91"/>
      <c r="P28" s="91"/>
      <c r="Q28" s="108"/>
      <c r="R28" s="92">
        <f t="shared" si="6"/>
        <v>0</v>
      </c>
      <c r="S28" s="75">
        <f t="shared" si="7"/>
        <v>0</v>
      </c>
      <c r="T28" s="107"/>
      <c r="U28" s="109"/>
      <c r="V28" s="74">
        <f t="shared" si="8"/>
        <v>0</v>
      </c>
      <c r="W28" s="75">
        <f t="shared" si="9"/>
        <v>0</v>
      </c>
      <c r="X28" s="50">
        <f t="shared" si="4"/>
        <v>0</v>
      </c>
      <c r="Y28" s="93"/>
    </row>
    <row r="29" spans="1:25" ht="12.75" hidden="1" x14ac:dyDescent="0.2">
      <c r="A29" s="2">
        <v>24</v>
      </c>
      <c r="B29" s="86"/>
      <c r="C29" s="87"/>
      <c r="D29" s="88"/>
      <c r="E29" s="102"/>
      <c r="F29" s="103"/>
      <c r="G29" s="104">
        <v>0</v>
      </c>
      <c r="H29" s="89">
        <f t="shared" si="5"/>
        <v>0</v>
      </c>
      <c r="I29" s="105"/>
      <c r="J29" s="106"/>
      <c r="K29" s="90"/>
      <c r="L29" s="90"/>
      <c r="M29" s="106"/>
      <c r="N29" s="107"/>
      <c r="O29" s="91"/>
      <c r="P29" s="91"/>
      <c r="Q29" s="108"/>
      <c r="R29" s="92">
        <f t="shared" si="6"/>
        <v>0</v>
      </c>
      <c r="S29" s="75">
        <f t="shared" si="7"/>
        <v>0</v>
      </c>
      <c r="T29" s="107"/>
      <c r="U29" s="109"/>
      <c r="V29" s="74">
        <f t="shared" si="8"/>
        <v>0</v>
      </c>
      <c r="W29" s="75">
        <f t="shared" si="9"/>
        <v>0</v>
      </c>
      <c r="X29" s="50">
        <f t="shared" si="4"/>
        <v>0</v>
      </c>
      <c r="Y29" s="93"/>
    </row>
    <row r="30" spans="1:25" ht="12.75" hidden="1" x14ac:dyDescent="0.2">
      <c r="A30" s="2">
        <v>25</v>
      </c>
      <c r="B30" s="86"/>
      <c r="C30" s="87"/>
      <c r="D30" s="88"/>
      <c r="E30" s="102"/>
      <c r="F30" s="103"/>
      <c r="G30" s="104">
        <v>0</v>
      </c>
      <c r="H30" s="89">
        <f t="shared" si="5"/>
        <v>0</v>
      </c>
      <c r="I30" s="105"/>
      <c r="J30" s="106"/>
      <c r="K30" s="90"/>
      <c r="L30" s="90"/>
      <c r="M30" s="106"/>
      <c r="N30" s="107"/>
      <c r="O30" s="91"/>
      <c r="P30" s="91"/>
      <c r="Q30" s="108"/>
      <c r="R30" s="92">
        <f t="shared" si="6"/>
        <v>0</v>
      </c>
      <c r="S30" s="75">
        <f t="shared" si="7"/>
        <v>0</v>
      </c>
      <c r="T30" s="107"/>
      <c r="U30" s="109"/>
      <c r="V30" s="74">
        <f t="shared" si="8"/>
        <v>0</v>
      </c>
      <c r="W30" s="75">
        <f t="shared" si="9"/>
        <v>0</v>
      </c>
      <c r="X30" s="50">
        <f t="shared" si="4"/>
        <v>0</v>
      </c>
      <c r="Y30" s="93"/>
    </row>
    <row r="31" spans="1:25" ht="12.75" hidden="1" x14ac:dyDescent="0.2">
      <c r="A31" s="2">
        <v>26</v>
      </c>
      <c r="B31" s="86"/>
      <c r="C31" s="87"/>
      <c r="D31" s="88"/>
      <c r="E31" s="102"/>
      <c r="F31" s="103"/>
      <c r="G31" s="104">
        <v>0</v>
      </c>
      <c r="H31" s="89">
        <f t="shared" si="5"/>
        <v>0</v>
      </c>
      <c r="I31" s="105"/>
      <c r="J31" s="106"/>
      <c r="K31" s="90"/>
      <c r="L31" s="90"/>
      <c r="M31" s="106"/>
      <c r="N31" s="107"/>
      <c r="O31" s="91"/>
      <c r="P31" s="91"/>
      <c r="Q31" s="108"/>
      <c r="R31" s="92">
        <f t="shared" si="6"/>
        <v>0</v>
      </c>
      <c r="S31" s="75">
        <f t="shared" si="7"/>
        <v>0</v>
      </c>
      <c r="T31" s="107"/>
      <c r="U31" s="109"/>
      <c r="V31" s="74">
        <f t="shared" si="8"/>
        <v>0</v>
      </c>
      <c r="W31" s="75">
        <f t="shared" si="9"/>
        <v>0</v>
      </c>
      <c r="X31" s="50">
        <f t="shared" si="4"/>
        <v>0</v>
      </c>
      <c r="Y31" s="93"/>
    </row>
    <row r="32" spans="1:25" ht="12.75" hidden="1" x14ac:dyDescent="0.2">
      <c r="A32" s="2">
        <v>27</v>
      </c>
      <c r="B32" s="86"/>
      <c r="C32" s="87"/>
      <c r="D32" s="88"/>
      <c r="E32" s="102"/>
      <c r="F32" s="103"/>
      <c r="G32" s="104">
        <v>0</v>
      </c>
      <c r="H32" s="89">
        <f t="shared" si="5"/>
        <v>0</v>
      </c>
      <c r="I32" s="105"/>
      <c r="J32" s="106"/>
      <c r="K32" s="90"/>
      <c r="L32" s="90"/>
      <c r="M32" s="106"/>
      <c r="N32" s="107"/>
      <c r="O32" s="91"/>
      <c r="P32" s="91"/>
      <c r="Q32" s="108"/>
      <c r="R32" s="92">
        <f t="shared" si="6"/>
        <v>0</v>
      </c>
      <c r="S32" s="75">
        <f t="shared" si="7"/>
        <v>0</v>
      </c>
      <c r="T32" s="107"/>
      <c r="U32" s="109"/>
      <c r="V32" s="74">
        <f t="shared" si="8"/>
        <v>0</v>
      </c>
      <c r="W32" s="75">
        <f t="shared" si="9"/>
        <v>0</v>
      </c>
      <c r="X32" s="50">
        <f t="shared" si="4"/>
        <v>0</v>
      </c>
      <c r="Y32" s="93"/>
    </row>
    <row r="33" spans="1:25" ht="12.75" hidden="1" x14ac:dyDescent="0.2">
      <c r="A33" s="2">
        <v>28</v>
      </c>
      <c r="B33" s="86"/>
      <c r="C33" s="87"/>
      <c r="D33" s="88"/>
      <c r="E33" s="102"/>
      <c r="F33" s="103"/>
      <c r="G33" s="104">
        <v>0</v>
      </c>
      <c r="H33" s="89">
        <f t="shared" si="5"/>
        <v>0</v>
      </c>
      <c r="I33" s="105"/>
      <c r="J33" s="106"/>
      <c r="K33" s="90"/>
      <c r="L33" s="90"/>
      <c r="M33" s="106"/>
      <c r="N33" s="107"/>
      <c r="O33" s="91"/>
      <c r="P33" s="91"/>
      <c r="Q33" s="108"/>
      <c r="R33" s="92">
        <f t="shared" si="6"/>
        <v>0</v>
      </c>
      <c r="S33" s="75">
        <f t="shared" si="7"/>
        <v>0</v>
      </c>
      <c r="T33" s="107"/>
      <c r="U33" s="109"/>
      <c r="V33" s="74">
        <f t="shared" si="8"/>
        <v>0</v>
      </c>
      <c r="W33" s="75">
        <f t="shared" si="9"/>
        <v>0</v>
      </c>
      <c r="X33" s="50">
        <f t="shared" si="4"/>
        <v>0</v>
      </c>
      <c r="Y33" s="93"/>
    </row>
    <row r="34" spans="1:25" ht="12.75" hidden="1" x14ac:dyDescent="0.2">
      <c r="A34" s="2">
        <v>29</v>
      </c>
      <c r="B34" s="86"/>
      <c r="C34" s="87"/>
      <c r="D34" s="88"/>
      <c r="E34" s="102"/>
      <c r="F34" s="103"/>
      <c r="G34" s="104">
        <v>0</v>
      </c>
      <c r="H34" s="89">
        <f t="shared" si="5"/>
        <v>0</v>
      </c>
      <c r="I34" s="105"/>
      <c r="J34" s="106"/>
      <c r="K34" s="90"/>
      <c r="L34" s="90"/>
      <c r="M34" s="106"/>
      <c r="N34" s="107"/>
      <c r="O34" s="91"/>
      <c r="P34" s="91"/>
      <c r="Q34" s="108"/>
      <c r="R34" s="92">
        <f t="shared" si="6"/>
        <v>0</v>
      </c>
      <c r="S34" s="75">
        <f t="shared" si="7"/>
        <v>0</v>
      </c>
      <c r="T34" s="107"/>
      <c r="U34" s="109"/>
      <c r="V34" s="74">
        <f t="shared" si="8"/>
        <v>0</v>
      </c>
      <c r="W34" s="75">
        <f t="shared" si="9"/>
        <v>0</v>
      </c>
      <c r="X34" s="50">
        <f t="shared" si="4"/>
        <v>0</v>
      </c>
      <c r="Y34" s="93"/>
    </row>
    <row r="35" spans="1:25" ht="12.75" hidden="1" x14ac:dyDescent="0.2">
      <c r="A35" s="2">
        <v>30</v>
      </c>
      <c r="B35" s="86"/>
      <c r="C35" s="87"/>
      <c r="D35" s="88"/>
      <c r="E35" s="102"/>
      <c r="F35" s="103"/>
      <c r="G35" s="104">
        <v>0</v>
      </c>
      <c r="H35" s="89">
        <f t="shared" si="5"/>
        <v>0</v>
      </c>
      <c r="I35" s="105"/>
      <c r="J35" s="106"/>
      <c r="K35" s="90"/>
      <c r="L35" s="90"/>
      <c r="M35" s="106"/>
      <c r="N35" s="107"/>
      <c r="O35" s="91"/>
      <c r="P35" s="91"/>
      <c r="Q35" s="108"/>
      <c r="R35" s="92">
        <f t="shared" si="6"/>
        <v>0</v>
      </c>
      <c r="S35" s="75">
        <f t="shared" si="7"/>
        <v>0</v>
      </c>
      <c r="T35" s="107"/>
      <c r="U35" s="109"/>
      <c r="V35" s="74">
        <f t="shared" si="8"/>
        <v>0</v>
      </c>
      <c r="W35" s="75">
        <f t="shared" si="9"/>
        <v>0</v>
      </c>
      <c r="X35" s="50">
        <f t="shared" si="4"/>
        <v>0</v>
      </c>
      <c r="Y35" s="93"/>
    </row>
    <row r="36" spans="1:25" ht="12.75" hidden="1" x14ac:dyDescent="0.2">
      <c r="A36" s="2">
        <v>31</v>
      </c>
      <c r="B36" s="86"/>
      <c r="C36" s="87"/>
      <c r="D36" s="88"/>
      <c r="E36" s="102"/>
      <c r="F36" s="103"/>
      <c r="G36" s="104">
        <v>0</v>
      </c>
      <c r="H36" s="89">
        <f t="shared" si="5"/>
        <v>0</v>
      </c>
      <c r="I36" s="105"/>
      <c r="J36" s="106"/>
      <c r="K36" s="90"/>
      <c r="L36" s="90"/>
      <c r="M36" s="106"/>
      <c r="N36" s="107"/>
      <c r="O36" s="91"/>
      <c r="P36" s="91"/>
      <c r="Q36" s="108"/>
      <c r="R36" s="92">
        <f t="shared" si="6"/>
        <v>0</v>
      </c>
      <c r="S36" s="75">
        <f t="shared" si="7"/>
        <v>0</v>
      </c>
      <c r="T36" s="107"/>
      <c r="U36" s="109"/>
      <c r="V36" s="74">
        <f t="shared" si="8"/>
        <v>0</v>
      </c>
      <c r="W36" s="75">
        <f t="shared" si="9"/>
        <v>0</v>
      </c>
      <c r="X36" s="50">
        <f t="shared" si="4"/>
        <v>0</v>
      </c>
      <c r="Y36" s="93"/>
    </row>
    <row r="37" spans="1:25" ht="12.75" hidden="1" x14ac:dyDescent="0.2">
      <c r="A37" s="2">
        <v>32</v>
      </c>
      <c r="B37" s="86"/>
      <c r="C37" s="87"/>
      <c r="D37" s="88"/>
      <c r="E37" s="102"/>
      <c r="F37" s="103"/>
      <c r="G37" s="104">
        <v>0</v>
      </c>
      <c r="H37" s="89">
        <f t="shared" si="5"/>
        <v>0</v>
      </c>
      <c r="I37" s="105"/>
      <c r="J37" s="106"/>
      <c r="K37" s="90"/>
      <c r="L37" s="90"/>
      <c r="M37" s="106"/>
      <c r="N37" s="107"/>
      <c r="O37" s="91"/>
      <c r="P37" s="91"/>
      <c r="Q37" s="108"/>
      <c r="R37" s="92">
        <f t="shared" si="6"/>
        <v>0</v>
      </c>
      <c r="S37" s="75">
        <f t="shared" si="7"/>
        <v>0</v>
      </c>
      <c r="T37" s="107"/>
      <c r="U37" s="109"/>
      <c r="V37" s="74">
        <f t="shared" si="8"/>
        <v>0</v>
      </c>
      <c r="W37" s="75">
        <f t="shared" si="9"/>
        <v>0</v>
      </c>
      <c r="X37" s="50">
        <f t="shared" si="4"/>
        <v>0</v>
      </c>
      <c r="Y37" s="93"/>
    </row>
    <row r="38" spans="1:25" ht="12.75" hidden="1" x14ac:dyDescent="0.2">
      <c r="A38" s="2">
        <v>33</v>
      </c>
      <c r="B38" s="86"/>
      <c r="C38" s="87"/>
      <c r="D38" s="88"/>
      <c r="E38" s="102"/>
      <c r="F38" s="103"/>
      <c r="G38" s="104">
        <v>0</v>
      </c>
      <c r="H38" s="89">
        <f t="shared" si="5"/>
        <v>0</v>
      </c>
      <c r="I38" s="105"/>
      <c r="J38" s="106"/>
      <c r="K38" s="90"/>
      <c r="L38" s="90"/>
      <c r="M38" s="106"/>
      <c r="N38" s="107"/>
      <c r="O38" s="91"/>
      <c r="P38" s="91"/>
      <c r="Q38" s="108"/>
      <c r="R38" s="92">
        <f t="shared" si="6"/>
        <v>0</v>
      </c>
      <c r="S38" s="75">
        <f t="shared" si="7"/>
        <v>0</v>
      </c>
      <c r="T38" s="107"/>
      <c r="U38" s="109"/>
      <c r="V38" s="74">
        <f t="shared" si="8"/>
        <v>0</v>
      </c>
      <c r="W38" s="75">
        <f t="shared" si="9"/>
        <v>0</v>
      </c>
      <c r="X38" s="50">
        <f t="shared" si="4"/>
        <v>0</v>
      </c>
      <c r="Y38" s="93"/>
    </row>
    <row r="39" spans="1:25" ht="12.75" hidden="1" x14ac:dyDescent="0.2">
      <c r="A39" s="2">
        <v>34</v>
      </c>
      <c r="B39" s="86"/>
      <c r="C39" s="87"/>
      <c r="D39" s="88"/>
      <c r="E39" s="102"/>
      <c r="F39" s="103"/>
      <c r="G39" s="104">
        <v>0</v>
      </c>
      <c r="H39" s="89">
        <f t="shared" si="5"/>
        <v>0</v>
      </c>
      <c r="I39" s="105"/>
      <c r="J39" s="106"/>
      <c r="K39" s="90"/>
      <c r="L39" s="90"/>
      <c r="M39" s="106"/>
      <c r="N39" s="107"/>
      <c r="O39" s="91"/>
      <c r="P39" s="91"/>
      <c r="Q39" s="108"/>
      <c r="R39" s="92">
        <f t="shared" si="6"/>
        <v>0</v>
      </c>
      <c r="S39" s="75">
        <f t="shared" si="7"/>
        <v>0</v>
      </c>
      <c r="T39" s="107"/>
      <c r="U39" s="109"/>
      <c r="V39" s="74">
        <f t="shared" si="8"/>
        <v>0</v>
      </c>
      <c r="W39" s="75">
        <f t="shared" si="9"/>
        <v>0</v>
      </c>
      <c r="X39" s="50">
        <f t="shared" si="4"/>
        <v>0</v>
      </c>
      <c r="Y39" s="93"/>
    </row>
    <row r="40" spans="1:25" ht="12.75" hidden="1" x14ac:dyDescent="0.2">
      <c r="A40" s="2">
        <v>35</v>
      </c>
      <c r="B40" s="86"/>
      <c r="C40" s="87"/>
      <c r="D40" s="88"/>
      <c r="E40" s="102"/>
      <c r="F40" s="103"/>
      <c r="G40" s="104">
        <v>0</v>
      </c>
      <c r="H40" s="89">
        <f t="shared" si="5"/>
        <v>0</v>
      </c>
      <c r="I40" s="105"/>
      <c r="J40" s="106"/>
      <c r="K40" s="90"/>
      <c r="L40" s="90"/>
      <c r="M40" s="106"/>
      <c r="N40" s="107"/>
      <c r="O40" s="91"/>
      <c r="P40" s="91"/>
      <c r="Q40" s="108"/>
      <c r="R40" s="92">
        <f t="shared" si="6"/>
        <v>0</v>
      </c>
      <c r="S40" s="75">
        <f t="shared" si="7"/>
        <v>0</v>
      </c>
      <c r="T40" s="107"/>
      <c r="U40" s="109"/>
      <c r="V40" s="74">
        <f t="shared" si="8"/>
        <v>0</v>
      </c>
      <c r="W40" s="75">
        <f t="shared" si="9"/>
        <v>0</v>
      </c>
      <c r="X40" s="50">
        <f t="shared" si="4"/>
        <v>0</v>
      </c>
      <c r="Y40" s="93"/>
    </row>
    <row r="41" spans="1:25" ht="12.75" hidden="1" x14ac:dyDescent="0.2">
      <c r="A41" s="2">
        <v>36</v>
      </c>
      <c r="B41" s="86"/>
      <c r="C41" s="87"/>
      <c r="D41" s="88"/>
      <c r="E41" s="102"/>
      <c r="F41" s="103"/>
      <c r="G41" s="104">
        <v>0</v>
      </c>
      <c r="H41" s="89">
        <f t="shared" si="5"/>
        <v>0</v>
      </c>
      <c r="I41" s="105"/>
      <c r="J41" s="106"/>
      <c r="K41" s="90"/>
      <c r="L41" s="90"/>
      <c r="M41" s="106"/>
      <c r="N41" s="107"/>
      <c r="O41" s="91"/>
      <c r="P41" s="91"/>
      <c r="Q41" s="108"/>
      <c r="R41" s="92">
        <f t="shared" si="6"/>
        <v>0</v>
      </c>
      <c r="S41" s="75">
        <f t="shared" si="7"/>
        <v>0</v>
      </c>
      <c r="T41" s="107"/>
      <c r="U41" s="109"/>
      <c r="V41" s="74">
        <f t="shared" si="8"/>
        <v>0</v>
      </c>
      <c r="W41" s="75">
        <f t="shared" si="9"/>
        <v>0</v>
      </c>
      <c r="X41" s="50">
        <f t="shared" si="4"/>
        <v>0</v>
      </c>
      <c r="Y41" s="93"/>
    </row>
    <row r="42" spans="1:25" ht="12.75" hidden="1" x14ac:dyDescent="0.2">
      <c r="A42" s="2">
        <v>37</v>
      </c>
      <c r="B42" s="86"/>
      <c r="C42" s="87"/>
      <c r="D42" s="88"/>
      <c r="E42" s="102"/>
      <c r="F42" s="103"/>
      <c r="G42" s="104">
        <v>0</v>
      </c>
      <c r="H42" s="89">
        <f t="shared" si="5"/>
        <v>0</v>
      </c>
      <c r="I42" s="105"/>
      <c r="J42" s="106"/>
      <c r="K42" s="90"/>
      <c r="L42" s="90"/>
      <c r="M42" s="106"/>
      <c r="N42" s="107"/>
      <c r="O42" s="91"/>
      <c r="P42" s="91"/>
      <c r="Q42" s="108"/>
      <c r="R42" s="92">
        <f t="shared" si="6"/>
        <v>0</v>
      </c>
      <c r="S42" s="75">
        <f t="shared" si="7"/>
        <v>0</v>
      </c>
      <c r="T42" s="107"/>
      <c r="U42" s="109"/>
      <c r="V42" s="74">
        <f t="shared" si="8"/>
        <v>0</v>
      </c>
      <c r="W42" s="75">
        <f t="shared" si="9"/>
        <v>0</v>
      </c>
      <c r="X42" s="50">
        <f t="shared" si="4"/>
        <v>0</v>
      </c>
      <c r="Y42" s="93"/>
    </row>
    <row r="43" spans="1:25" ht="12.75" hidden="1" x14ac:dyDescent="0.2">
      <c r="A43" s="2">
        <v>38</v>
      </c>
      <c r="B43" s="86"/>
      <c r="C43" s="87"/>
      <c r="D43" s="88"/>
      <c r="E43" s="102"/>
      <c r="F43" s="103"/>
      <c r="G43" s="104">
        <v>0</v>
      </c>
      <c r="H43" s="89">
        <f t="shared" si="5"/>
        <v>0</v>
      </c>
      <c r="I43" s="105"/>
      <c r="J43" s="106"/>
      <c r="K43" s="90"/>
      <c r="L43" s="90"/>
      <c r="M43" s="106"/>
      <c r="N43" s="107"/>
      <c r="O43" s="91"/>
      <c r="P43" s="91"/>
      <c r="Q43" s="108"/>
      <c r="R43" s="92">
        <f t="shared" si="6"/>
        <v>0</v>
      </c>
      <c r="S43" s="75">
        <f t="shared" si="7"/>
        <v>0</v>
      </c>
      <c r="T43" s="107"/>
      <c r="U43" s="109"/>
      <c r="V43" s="74">
        <f t="shared" si="8"/>
        <v>0</v>
      </c>
      <c r="W43" s="75">
        <f t="shared" si="9"/>
        <v>0</v>
      </c>
      <c r="X43" s="50">
        <f t="shared" si="4"/>
        <v>0</v>
      </c>
      <c r="Y43" s="93"/>
    </row>
    <row r="44" spans="1:25" ht="12.75" hidden="1" x14ac:dyDescent="0.2">
      <c r="A44" s="2">
        <v>39</v>
      </c>
      <c r="B44" s="86"/>
      <c r="C44" s="87"/>
      <c r="D44" s="88"/>
      <c r="E44" s="102"/>
      <c r="F44" s="103"/>
      <c r="G44" s="104">
        <v>0</v>
      </c>
      <c r="H44" s="89">
        <f t="shared" si="5"/>
        <v>0</v>
      </c>
      <c r="I44" s="105"/>
      <c r="J44" s="106"/>
      <c r="K44" s="90"/>
      <c r="L44" s="90"/>
      <c r="M44" s="106"/>
      <c r="N44" s="107"/>
      <c r="O44" s="91"/>
      <c r="P44" s="91"/>
      <c r="Q44" s="108"/>
      <c r="R44" s="92">
        <f t="shared" si="6"/>
        <v>0</v>
      </c>
      <c r="S44" s="75">
        <f t="shared" si="7"/>
        <v>0</v>
      </c>
      <c r="T44" s="107"/>
      <c r="U44" s="109"/>
      <c r="V44" s="74">
        <f t="shared" si="8"/>
        <v>0</v>
      </c>
      <c r="W44" s="75">
        <f t="shared" si="9"/>
        <v>0</v>
      </c>
      <c r="X44" s="50">
        <f t="shared" si="4"/>
        <v>0</v>
      </c>
      <c r="Y44" s="93"/>
    </row>
    <row r="45" spans="1:25" ht="12.75" hidden="1" x14ac:dyDescent="0.2">
      <c r="A45" s="2">
        <v>40</v>
      </c>
      <c r="B45" s="86"/>
      <c r="C45" s="87"/>
      <c r="D45" s="88"/>
      <c r="E45" s="102"/>
      <c r="F45" s="103"/>
      <c r="G45" s="104">
        <v>0</v>
      </c>
      <c r="H45" s="89">
        <f t="shared" si="5"/>
        <v>0</v>
      </c>
      <c r="I45" s="105"/>
      <c r="J45" s="106"/>
      <c r="K45" s="90"/>
      <c r="L45" s="90"/>
      <c r="M45" s="106"/>
      <c r="N45" s="107"/>
      <c r="O45" s="91"/>
      <c r="P45" s="91"/>
      <c r="Q45" s="108"/>
      <c r="R45" s="92">
        <f t="shared" si="6"/>
        <v>0</v>
      </c>
      <c r="S45" s="75">
        <f t="shared" si="7"/>
        <v>0</v>
      </c>
      <c r="T45" s="107"/>
      <c r="U45" s="109"/>
      <c r="V45" s="74">
        <f t="shared" si="8"/>
        <v>0</v>
      </c>
      <c r="W45" s="75">
        <f t="shared" si="9"/>
        <v>0</v>
      </c>
      <c r="X45" s="50">
        <f t="shared" si="4"/>
        <v>0</v>
      </c>
      <c r="Y45" s="93"/>
    </row>
    <row r="46" spans="1:25" ht="12.75" hidden="1" x14ac:dyDescent="0.2">
      <c r="A46" s="2">
        <v>41</v>
      </c>
      <c r="B46" s="86"/>
      <c r="C46" s="87"/>
      <c r="D46" s="88"/>
      <c r="E46" s="102"/>
      <c r="F46" s="103"/>
      <c r="G46" s="104">
        <v>0</v>
      </c>
      <c r="H46" s="89">
        <f t="shared" si="5"/>
        <v>0</v>
      </c>
      <c r="I46" s="105"/>
      <c r="J46" s="106"/>
      <c r="K46" s="90"/>
      <c r="L46" s="90"/>
      <c r="M46" s="106"/>
      <c r="N46" s="107"/>
      <c r="O46" s="91"/>
      <c r="P46" s="91"/>
      <c r="Q46" s="108"/>
      <c r="R46" s="92">
        <f t="shared" si="6"/>
        <v>0</v>
      </c>
      <c r="S46" s="75">
        <f t="shared" si="7"/>
        <v>0</v>
      </c>
      <c r="T46" s="107"/>
      <c r="U46" s="109"/>
      <c r="V46" s="74">
        <f t="shared" si="8"/>
        <v>0</v>
      </c>
      <c r="W46" s="75">
        <f t="shared" si="9"/>
        <v>0</v>
      </c>
      <c r="X46" s="50">
        <f t="shared" si="4"/>
        <v>0</v>
      </c>
      <c r="Y46" s="93"/>
    </row>
    <row r="47" spans="1:25" ht="12.75" hidden="1" x14ac:dyDescent="0.2">
      <c r="A47" s="2">
        <v>42</v>
      </c>
      <c r="B47" s="86"/>
      <c r="C47" s="87"/>
      <c r="D47" s="88"/>
      <c r="E47" s="102"/>
      <c r="F47" s="103"/>
      <c r="G47" s="104">
        <v>0</v>
      </c>
      <c r="H47" s="89">
        <f t="shared" si="5"/>
        <v>0</v>
      </c>
      <c r="I47" s="105"/>
      <c r="J47" s="106"/>
      <c r="K47" s="90"/>
      <c r="L47" s="90"/>
      <c r="M47" s="106"/>
      <c r="N47" s="107"/>
      <c r="O47" s="91"/>
      <c r="P47" s="91"/>
      <c r="Q47" s="108"/>
      <c r="R47" s="92">
        <f t="shared" si="6"/>
        <v>0</v>
      </c>
      <c r="S47" s="75">
        <f t="shared" si="7"/>
        <v>0</v>
      </c>
      <c r="T47" s="107"/>
      <c r="U47" s="109"/>
      <c r="V47" s="74">
        <f t="shared" si="8"/>
        <v>0</v>
      </c>
      <c r="W47" s="75">
        <f t="shared" si="9"/>
        <v>0</v>
      </c>
      <c r="X47" s="50">
        <f t="shared" si="4"/>
        <v>0</v>
      </c>
      <c r="Y47" s="93"/>
    </row>
    <row r="48" spans="1:25" ht="12.75" hidden="1" x14ac:dyDescent="0.2">
      <c r="A48" s="2">
        <v>43</v>
      </c>
      <c r="B48" s="86"/>
      <c r="C48" s="87"/>
      <c r="D48" s="88"/>
      <c r="E48" s="102"/>
      <c r="F48" s="103"/>
      <c r="G48" s="104">
        <v>0</v>
      </c>
      <c r="H48" s="89">
        <f t="shared" si="5"/>
        <v>0</v>
      </c>
      <c r="I48" s="105"/>
      <c r="J48" s="106"/>
      <c r="K48" s="90"/>
      <c r="L48" s="90"/>
      <c r="M48" s="106"/>
      <c r="N48" s="107"/>
      <c r="O48" s="91"/>
      <c r="P48" s="91"/>
      <c r="Q48" s="108"/>
      <c r="R48" s="92">
        <f t="shared" si="6"/>
        <v>0</v>
      </c>
      <c r="S48" s="75">
        <f t="shared" si="7"/>
        <v>0</v>
      </c>
      <c r="T48" s="107"/>
      <c r="U48" s="109"/>
      <c r="V48" s="74">
        <f t="shared" si="8"/>
        <v>0</v>
      </c>
      <c r="W48" s="75">
        <f t="shared" si="9"/>
        <v>0</v>
      </c>
      <c r="X48" s="50">
        <f t="shared" si="4"/>
        <v>0</v>
      </c>
      <c r="Y48" s="93"/>
    </row>
    <row r="49" spans="1:25" ht="12.75" hidden="1" x14ac:dyDescent="0.2">
      <c r="A49" s="2">
        <v>44</v>
      </c>
      <c r="B49" s="86"/>
      <c r="C49" s="87"/>
      <c r="D49" s="88"/>
      <c r="E49" s="102"/>
      <c r="F49" s="103"/>
      <c r="G49" s="104">
        <v>0</v>
      </c>
      <c r="H49" s="89">
        <f t="shared" si="5"/>
        <v>0</v>
      </c>
      <c r="I49" s="105"/>
      <c r="J49" s="106"/>
      <c r="K49" s="90"/>
      <c r="L49" s="90"/>
      <c r="M49" s="106"/>
      <c r="N49" s="107"/>
      <c r="O49" s="91"/>
      <c r="P49" s="91"/>
      <c r="Q49" s="108"/>
      <c r="R49" s="92">
        <f t="shared" si="6"/>
        <v>0</v>
      </c>
      <c r="S49" s="75">
        <f t="shared" si="7"/>
        <v>0</v>
      </c>
      <c r="T49" s="107"/>
      <c r="U49" s="109"/>
      <c r="V49" s="74">
        <f t="shared" si="8"/>
        <v>0</v>
      </c>
      <c r="W49" s="75">
        <f t="shared" si="9"/>
        <v>0</v>
      </c>
      <c r="X49" s="50">
        <f t="shared" si="4"/>
        <v>0</v>
      </c>
      <c r="Y49" s="93"/>
    </row>
    <row r="50" spans="1:25" ht="12.75" hidden="1" x14ac:dyDescent="0.2">
      <c r="A50" s="2">
        <v>45</v>
      </c>
      <c r="B50" s="86"/>
      <c r="C50" s="87"/>
      <c r="D50" s="88"/>
      <c r="E50" s="102"/>
      <c r="F50" s="103"/>
      <c r="G50" s="104">
        <v>0</v>
      </c>
      <c r="H50" s="89">
        <f t="shared" si="5"/>
        <v>0</v>
      </c>
      <c r="I50" s="105"/>
      <c r="J50" s="106"/>
      <c r="K50" s="90"/>
      <c r="L50" s="90"/>
      <c r="M50" s="106"/>
      <c r="N50" s="107"/>
      <c r="O50" s="91"/>
      <c r="P50" s="91"/>
      <c r="Q50" s="108"/>
      <c r="R50" s="92">
        <f t="shared" si="6"/>
        <v>0</v>
      </c>
      <c r="S50" s="75">
        <f t="shared" si="7"/>
        <v>0</v>
      </c>
      <c r="T50" s="107"/>
      <c r="U50" s="109"/>
      <c r="V50" s="74">
        <f t="shared" si="8"/>
        <v>0</v>
      </c>
      <c r="W50" s="75">
        <f t="shared" si="9"/>
        <v>0</v>
      </c>
      <c r="X50" s="50">
        <f t="shared" si="4"/>
        <v>0</v>
      </c>
      <c r="Y50" s="93"/>
    </row>
    <row r="51" spans="1:25" ht="12.75" hidden="1" x14ac:dyDescent="0.2">
      <c r="A51" s="2">
        <v>46</v>
      </c>
      <c r="B51" s="86"/>
      <c r="C51" s="87"/>
      <c r="D51" s="88"/>
      <c r="E51" s="102"/>
      <c r="F51" s="103"/>
      <c r="G51" s="104">
        <v>0</v>
      </c>
      <c r="H51" s="89">
        <f t="shared" si="5"/>
        <v>0</v>
      </c>
      <c r="I51" s="105"/>
      <c r="J51" s="106"/>
      <c r="K51" s="90"/>
      <c r="L51" s="90"/>
      <c r="M51" s="106"/>
      <c r="N51" s="107"/>
      <c r="O51" s="91"/>
      <c r="P51" s="91"/>
      <c r="Q51" s="108"/>
      <c r="R51" s="92">
        <f t="shared" si="6"/>
        <v>0</v>
      </c>
      <c r="S51" s="75">
        <f t="shared" si="7"/>
        <v>0</v>
      </c>
      <c r="T51" s="107"/>
      <c r="U51" s="109"/>
      <c r="V51" s="74">
        <f t="shared" si="8"/>
        <v>0</v>
      </c>
      <c r="W51" s="75">
        <f t="shared" si="9"/>
        <v>0</v>
      </c>
      <c r="X51" s="50">
        <f t="shared" si="4"/>
        <v>0</v>
      </c>
      <c r="Y51" s="93"/>
    </row>
    <row r="52" spans="1:25" ht="12.75" hidden="1" x14ac:dyDescent="0.2">
      <c r="A52" s="2">
        <v>47</v>
      </c>
      <c r="B52" s="86"/>
      <c r="C52" s="87"/>
      <c r="D52" s="88"/>
      <c r="E52" s="102"/>
      <c r="F52" s="103"/>
      <c r="G52" s="104">
        <v>0</v>
      </c>
      <c r="H52" s="89">
        <f t="shared" si="5"/>
        <v>0</v>
      </c>
      <c r="I52" s="105"/>
      <c r="J52" s="106"/>
      <c r="K52" s="90"/>
      <c r="L52" s="90"/>
      <c r="M52" s="106"/>
      <c r="N52" s="107"/>
      <c r="O52" s="91"/>
      <c r="P52" s="91"/>
      <c r="Q52" s="108"/>
      <c r="R52" s="92">
        <f t="shared" si="6"/>
        <v>0</v>
      </c>
      <c r="S52" s="75">
        <f t="shared" si="7"/>
        <v>0</v>
      </c>
      <c r="T52" s="107"/>
      <c r="U52" s="109"/>
      <c r="V52" s="74">
        <f t="shared" si="8"/>
        <v>0</v>
      </c>
      <c r="W52" s="75">
        <f t="shared" si="9"/>
        <v>0</v>
      </c>
      <c r="X52" s="50">
        <f t="shared" si="4"/>
        <v>0</v>
      </c>
      <c r="Y52" s="93"/>
    </row>
    <row r="53" spans="1:25" ht="12.75" hidden="1" x14ac:dyDescent="0.2">
      <c r="A53" s="2">
        <v>48</v>
      </c>
      <c r="B53" s="86"/>
      <c r="C53" s="87"/>
      <c r="D53" s="88"/>
      <c r="E53" s="102"/>
      <c r="F53" s="103"/>
      <c r="G53" s="104">
        <v>0</v>
      </c>
      <c r="H53" s="89">
        <f t="shared" si="5"/>
        <v>0</v>
      </c>
      <c r="I53" s="105"/>
      <c r="J53" s="106"/>
      <c r="K53" s="90"/>
      <c r="L53" s="90"/>
      <c r="M53" s="106"/>
      <c r="N53" s="107"/>
      <c r="O53" s="91"/>
      <c r="P53" s="91"/>
      <c r="Q53" s="108"/>
      <c r="R53" s="92">
        <f t="shared" si="6"/>
        <v>0</v>
      </c>
      <c r="S53" s="75">
        <f t="shared" si="7"/>
        <v>0</v>
      </c>
      <c r="T53" s="107"/>
      <c r="U53" s="109"/>
      <c r="V53" s="74">
        <f t="shared" si="8"/>
        <v>0</v>
      </c>
      <c r="W53" s="75">
        <f t="shared" si="9"/>
        <v>0</v>
      </c>
      <c r="X53" s="50">
        <f t="shared" si="4"/>
        <v>0</v>
      </c>
      <c r="Y53" s="93"/>
    </row>
    <row r="54" spans="1:25" ht="12.75" hidden="1" x14ac:dyDescent="0.2">
      <c r="A54" s="2">
        <v>49</v>
      </c>
      <c r="B54" s="86"/>
      <c r="C54" s="87"/>
      <c r="D54" s="88"/>
      <c r="E54" s="102"/>
      <c r="F54" s="103"/>
      <c r="G54" s="104">
        <v>0</v>
      </c>
      <c r="H54" s="89">
        <f t="shared" si="5"/>
        <v>0</v>
      </c>
      <c r="I54" s="105"/>
      <c r="J54" s="106"/>
      <c r="K54" s="90"/>
      <c r="L54" s="90"/>
      <c r="M54" s="106"/>
      <c r="N54" s="107"/>
      <c r="O54" s="91"/>
      <c r="P54" s="91"/>
      <c r="Q54" s="108"/>
      <c r="R54" s="92">
        <f t="shared" si="6"/>
        <v>0</v>
      </c>
      <c r="S54" s="75">
        <f t="shared" si="7"/>
        <v>0</v>
      </c>
      <c r="T54" s="107"/>
      <c r="U54" s="109"/>
      <c r="V54" s="74">
        <f t="shared" si="8"/>
        <v>0</v>
      </c>
      <c r="W54" s="75">
        <f t="shared" si="9"/>
        <v>0</v>
      </c>
      <c r="X54" s="50">
        <f t="shared" si="4"/>
        <v>0</v>
      </c>
      <c r="Y54" s="93"/>
    </row>
    <row r="55" spans="1:25" ht="12.75" hidden="1" x14ac:dyDescent="0.2">
      <c r="A55" s="2">
        <v>50</v>
      </c>
      <c r="B55" s="86"/>
      <c r="C55" s="87"/>
      <c r="D55" s="88"/>
      <c r="E55" s="102"/>
      <c r="F55" s="103"/>
      <c r="G55" s="104">
        <v>0</v>
      </c>
      <c r="H55" s="89">
        <f t="shared" si="5"/>
        <v>0</v>
      </c>
      <c r="I55" s="105"/>
      <c r="J55" s="106"/>
      <c r="K55" s="90"/>
      <c r="L55" s="90"/>
      <c r="M55" s="106"/>
      <c r="N55" s="107"/>
      <c r="O55" s="91"/>
      <c r="P55" s="91"/>
      <c r="Q55" s="108"/>
      <c r="R55" s="92">
        <f t="shared" si="6"/>
        <v>0</v>
      </c>
      <c r="S55" s="75">
        <f t="shared" si="7"/>
        <v>0</v>
      </c>
      <c r="T55" s="107"/>
      <c r="U55" s="109"/>
      <c r="V55" s="74">
        <f t="shared" si="8"/>
        <v>0</v>
      </c>
      <c r="W55" s="75">
        <f t="shared" si="9"/>
        <v>0</v>
      </c>
      <c r="X55" s="50">
        <f t="shared" si="4"/>
        <v>0</v>
      </c>
      <c r="Y55" s="93"/>
    </row>
    <row r="56" spans="1:25" ht="12.75" hidden="1" x14ac:dyDescent="0.2">
      <c r="A56" s="2">
        <v>51</v>
      </c>
      <c r="B56" s="86"/>
      <c r="C56" s="87"/>
      <c r="D56" s="88"/>
      <c r="E56" s="102"/>
      <c r="F56" s="103"/>
      <c r="G56" s="104">
        <v>0</v>
      </c>
      <c r="H56" s="89">
        <f t="shared" si="5"/>
        <v>0</v>
      </c>
      <c r="I56" s="105"/>
      <c r="J56" s="106"/>
      <c r="K56" s="90"/>
      <c r="L56" s="90"/>
      <c r="M56" s="106"/>
      <c r="N56" s="107"/>
      <c r="O56" s="91"/>
      <c r="P56" s="91"/>
      <c r="Q56" s="108"/>
      <c r="R56" s="92">
        <f t="shared" si="6"/>
        <v>0</v>
      </c>
      <c r="S56" s="75">
        <f t="shared" si="7"/>
        <v>0</v>
      </c>
      <c r="T56" s="107"/>
      <c r="U56" s="109"/>
      <c r="V56" s="74">
        <f t="shared" si="8"/>
        <v>0</v>
      </c>
      <c r="W56" s="75">
        <f t="shared" si="9"/>
        <v>0</v>
      </c>
      <c r="X56" s="50">
        <f t="shared" si="4"/>
        <v>0</v>
      </c>
      <c r="Y56" s="93"/>
    </row>
    <row r="57" spans="1:25" ht="12.75" hidden="1" x14ac:dyDescent="0.2">
      <c r="A57" s="2">
        <v>52</v>
      </c>
      <c r="B57" s="86"/>
      <c r="C57" s="87"/>
      <c r="D57" s="88"/>
      <c r="E57" s="102"/>
      <c r="F57" s="103"/>
      <c r="G57" s="104">
        <v>0</v>
      </c>
      <c r="H57" s="89">
        <f t="shared" si="5"/>
        <v>0</v>
      </c>
      <c r="I57" s="105"/>
      <c r="J57" s="106"/>
      <c r="K57" s="90"/>
      <c r="L57" s="90"/>
      <c r="M57" s="106"/>
      <c r="N57" s="107"/>
      <c r="O57" s="91"/>
      <c r="P57" s="91"/>
      <c r="Q57" s="108"/>
      <c r="R57" s="92">
        <f t="shared" si="6"/>
        <v>0</v>
      </c>
      <c r="S57" s="75">
        <f t="shared" si="7"/>
        <v>0</v>
      </c>
      <c r="T57" s="107"/>
      <c r="U57" s="109"/>
      <c r="V57" s="74">
        <f t="shared" si="8"/>
        <v>0</v>
      </c>
      <c r="W57" s="75">
        <f t="shared" si="9"/>
        <v>0</v>
      </c>
      <c r="X57" s="50">
        <f t="shared" si="4"/>
        <v>0</v>
      </c>
      <c r="Y57" s="93"/>
    </row>
    <row r="58" spans="1:25" ht="12.75" hidden="1" x14ac:dyDescent="0.2">
      <c r="A58" s="2">
        <v>53</v>
      </c>
      <c r="B58" s="86"/>
      <c r="C58" s="87"/>
      <c r="D58" s="88"/>
      <c r="E58" s="102"/>
      <c r="F58" s="103"/>
      <c r="G58" s="104">
        <v>0</v>
      </c>
      <c r="H58" s="89">
        <f t="shared" si="5"/>
        <v>0</v>
      </c>
      <c r="I58" s="105"/>
      <c r="J58" s="106"/>
      <c r="K58" s="90"/>
      <c r="L58" s="90"/>
      <c r="M58" s="106"/>
      <c r="N58" s="107"/>
      <c r="O58" s="91"/>
      <c r="P58" s="91"/>
      <c r="Q58" s="108"/>
      <c r="R58" s="92">
        <f t="shared" si="6"/>
        <v>0</v>
      </c>
      <c r="S58" s="75">
        <f t="shared" si="7"/>
        <v>0</v>
      </c>
      <c r="T58" s="107"/>
      <c r="U58" s="109"/>
      <c r="V58" s="74">
        <f t="shared" si="8"/>
        <v>0</v>
      </c>
      <c r="W58" s="75">
        <f t="shared" si="9"/>
        <v>0</v>
      </c>
      <c r="X58" s="50">
        <f t="shared" si="4"/>
        <v>0</v>
      </c>
      <c r="Y58" s="93"/>
    </row>
    <row r="59" spans="1:25" ht="12.75" hidden="1" x14ac:dyDescent="0.2">
      <c r="A59" s="2">
        <v>54</v>
      </c>
      <c r="B59" s="86"/>
      <c r="C59" s="87"/>
      <c r="D59" s="88"/>
      <c r="E59" s="102"/>
      <c r="F59" s="103"/>
      <c r="G59" s="104">
        <v>0</v>
      </c>
      <c r="H59" s="89">
        <f t="shared" si="5"/>
        <v>0</v>
      </c>
      <c r="I59" s="105"/>
      <c r="J59" s="106"/>
      <c r="K59" s="90"/>
      <c r="L59" s="90"/>
      <c r="M59" s="106"/>
      <c r="N59" s="107"/>
      <c r="O59" s="91"/>
      <c r="P59" s="91"/>
      <c r="Q59" s="108"/>
      <c r="R59" s="92">
        <f t="shared" si="6"/>
        <v>0</v>
      </c>
      <c r="S59" s="75">
        <f t="shared" si="7"/>
        <v>0</v>
      </c>
      <c r="T59" s="107"/>
      <c r="U59" s="109"/>
      <c r="V59" s="74">
        <f t="shared" si="8"/>
        <v>0</v>
      </c>
      <c r="W59" s="75">
        <f t="shared" si="9"/>
        <v>0</v>
      </c>
      <c r="X59" s="50">
        <f t="shared" si="4"/>
        <v>0</v>
      </c>
      <c r="Y59" s="93"/>
    </row>
    <row r="60" spans="1:25" ht="12.75" hidden="1" x14ac:dyDescent="0.2">
      <c r="A60" s="2">
        <v>55</v>
      </c>
      <c r="B60" s="86"/>
      <c r="C60" s="87"/>
      <c r="D60" s="88"/>
      <c r="E60" s="102"/>
      <c r="F60" s="103"/>
      <c r="G60" s="104">
        <v>0</v>
      </c>
      <c r="H60" s="89">
        <f t="shared" si="5"/>
        <v>0</v>
      </c>
      <c r="I60" s="105"/>
      <c r="J60" s="106"/>
      <c r="K60" s="90"/>
      <c r="L60" s="90"/>
      <c r="M60" s="106"/>
      <c r="N60" s="107"/>
      <c r="O60" s="91"/>
      <c r="P60" s="91"/>
      <c r="Q60" s="108"/>
      <c r="R60" s="92">
        <f t="shared" si="6"/>
        <v>0</v>
      </c>
      <c r="S60" s="75">
        <f t="shared" si="7"/>
        <v>0</v>
      </c>
      <c r="T60" s="107"/>
      <c r="U60" s="109"/>
      <c r="V60" s="74">
        <f t="shared" si="8"/>
        <v>0</v>
      </c>
      <c r="W60" s="75">
        <f t="shared" si="9"/>
        <v>0</v>
      </c>
      <c r="X60" s="50">
        <f t="shared" si="4"/>
        <v>0</v>
      </c>
      <c r="Y60" s="93"/>
    </row>
    <row r="61" spans="1:25" ht="12.75" hidden="1" x14ac:dyDescent="0.2">
      <c r="A61" s="2">
        <v>56</v>
      </c>
      <c r="B61" s="86"/>
      <c r="C61" s="87"/>
      <c r="D61" s="88"/>
      <c r="E61" s="102"/>
      <c r="F61" s="103"/>
      <c r="G61" s="104">
        <v>0</v>
      </c>
      <c r="H61" s="89">
        <f t="shared" si="5"/>
        <v>0</v>
      </c>
      <c r="I61" s="105"/>
      <c r="J61" s="106"/>
      <c r="K61" s="90"/>
      <c r="L61" s="90"/>
      <c r="M61" s="106"/>
      <c r="N61" s="107"/>
      <c r="O61" s="91"/>
      <c r="P61" s="91"/>
      <c r="Q61" s="108"/>
      <c r="R61" s="92">
        <f t="shared" si="6"/>
        <v>0</v>
      </c>
      <c r="S61" s="75">
        <f t="shared" si="7"/>
        <v>0</v>
      </c>
      <c r="T61" s="107"/>
      <c r="U61" s="109"/>
      <c r="V61" s="74">
        <f t="shared" si="8"/>
        <v>0</v>
      </c>
      <c r="W61" s="75">
        <f t="shared" si="9"/>
        <v>0</v>
      </c>
      <c r="X61" s="50">
        <f t="shared" si="4"/>
        <v>0</v>
      </c>
      <c r="Y61" s="93"/>
    </row>
    <row r="62" spans="1:25" ht="12.75" hidden="1" x14ac:dyDescent="0.2">
      <c r="A62" s="2">
        <v>57</v>
      </c>
      <c r="B62" s="86"/>
      <c r="C62" s="87"/>
      <c r="D62" s="88"/>
      <c r="E62" s="102"/>
      <c r="F62" s="103"/>
      <c r="G62" s="104">
        <v>0</v>
      </c>
      <c r="H62" s="89">
        <f t="shared" si="5"/>
        <v>0</v>
      </c>
      <c r="I62" s="105"/>
      <c r="J62" s="106"/>
      <c r="K62" s="90"/>
      <c r="L62" s="90"/>
      <c r="M62" s="106"/>
      <c r="N62" s="107"/>
      <c r="O62" s="91"/>
      <c r="P62" s="91"/>
      <c r="Q62" s="108"/>
      <c r="R62" s="92">
        <f t="shared" si="6"/>
        <v>0</v>
      </c>
      <c r="S62" s="75">
        <f t="shared" si="7"/>
        <v>0</v>
      </c>
      <c r="T62" s="107"/>
      <c r="U62" s="109"/>
      <c r="V62" s="74">
        <f t="shared" si="8"/>
        <v>0</v>
      </c>
      <c r="W62" s="75">
        <f t="shared" si="9"/>
        <v>0</v>
      </c>
      <c r="X62" s="50">
        <f t="shared" si="4"/>
        <v>0</v>
      </c>
      <c r="Y62" s="93"/>
    </row>
    <row r="63" spans="1:25" ht="12.75" hidden="1" x14ac:dyDescent="0.2">
      <c r="A63" s="2">
        <v>58</v>
      </c>
      <c r="B63" s="86"/>
      <c r="C63" s="87"/>
      <c r="D63" s="88"/>
      <c r="E63" s="102"/>
      <c r="F63" s="103"/>
      <c r="G63" s="104">
        <v>0</v>
      </c>
      <c r="H63" s="89">
        <f t="shared" si="5"/>
        <v>0</v>
      </c>
      <c r="I63" s="105"/>
      <c r="J63" s="106"/>
      <c r="K63" s="90"/>
      <c r="L63" s="90"/>
      <c r="M63" s="106"/>
      <c r="N63" s="107"/>
      <c r="O63" s="91"/>
      <c r="P63" s="91"/>
      <c r="Q63" s="108"/>
      <c r="R63" s="92">
        <f t="shared" si="6"/>
        <v>0</v>
      </c>
      <c r="S63" s="75">
        <f t="shared" si="7"/>
        <v>0</v>
      </c>
      <c r="T63" s="107"/>
      <c r="U63" s="109"/>
      <c r="V63" s="74">
        <f t="shared" si="8"/>
        <v>0</v>
      </c>
      <c r="W63" s="75">
        <f t="shared" si="9"/>
        <v>0</v>
      </c>
      <c r="X63" s="50">
        <f t="shared" si="4"/>
        <v>0</v>
      </c>
      <c r="Y63" s="93"/>
    </row>
    <row r="64" spans="1:25" ht="12.75" hidden="1" x14ac:dyDescent="0.2">
      <c r="A64" s="2">
        <v>59</v>
      </c>
      <c r="B64" s="86"/>
      <c r="C64" s="87"/>
      <c r="D64" s="88"/>
      <c r="E64" s="102"/>
      <c r="F64" s="103"/>
      <c r="G64" s="104">
        <v>0</v>
      </c>
      <c r="H64" s="89">
        <f t="shared" si="5"/>
        <v>0</v>
      </c>
      <c r="I64" s="105"/>
      <c r="J64" s="106"/>
      <c r="K64" s="90"/>
      <c r="L64" s="90"/>
      <c r="M64" s="106"/>
      <c r="N64" s="107"/>
      <c r="O64" s="91"/>
      <c r="P64" s="91"/>
      <c r="Q64" s="108"/>
      <c r="R64" s="92">
        <f t="shared" si="6"/>
        <v>0</v>
      </c>
      <c r="S64" s="75">
        <f t="shared" si="7"/>
        <v>0</v>
      </c>
      <c r="T64" s="107"/>
      <c r="U64" s="109"/>
      <c r="V64" s="74">
        <f t="shared" si="8"/>
        <v>0</v>
      </c>
      <c r="W64" s="75">
        <f t="shared" si="9"/>
        <v>0</v>
      </c>
      <c r="X64" s="50">
        <f t="shared" si="4"/>
        <v>0</v>
      </c>
      <c r="Y64" s="93"/>
    </row>
    <row r="65" spans="1:25" ht="12.75" hidden="1" x14ac:dyDescent="0.2">
      <c r="A65" s="2">
        <v>60</v>
      </c>
      <c r="B65" s="86"/>
      <c r="C65" s="87"/>
      <c r="D65" s="88"/>
      <c r="E65" s="102"/>
      <c r="F65" s="103"/>
      <c r="G65" s="104">
        <v>0</v>
      </c>
      <c r="H65" s="89">
        <f t="shared" si="5"/>
        <v>0</v>
      </c>
      <c r="I65" s="105"/>
      <c r="J65" s="106"/>
      <c r="K65" s="90"/>
      <c r="L65" s="90"/>
      <c r="M65" s="106"/>
      <c r="N65" s="107"/>
      <c r="O65" s="91"/>
      <c r="P65" s="91"/>
      <c r="Q65" s="108"/>
      <c r="R65" s="92">
        <f t="shared" si="6"/>
        <v>0</v>
      </c>
      <c r="S65" s="75">
        <f t="shared" si="7"/>
        <v>0</v>
      </c>
      <c r="T65" s="107"/>
      <c r="U65" s="109"/>
      <c r="V65" s="74">
        <f t="shared" si="8"/>
        <v>0</v>
      </c>
      <c r="W65" s="75">
        <f t="shared" si="9"/>
        <v>0</v>
      </c>
      <c r="X65" s="50">
        <f t="shared" si="4"/>
        <v>0</v>
      </c>
      <c r="Y65" s="93"/>
    </row>
    <row r="66" spans="1:25" ht="12.75" hidden="1" x14ac:dyDescent="0.2">
      <c r="A66" s="2">
        <v>61</v>
      </c>
      <c r="B66" s="86"/>
      <c r="C66" s="87"/>
      <c r="D66" s="88"/>
      <c r="E66" s="102"/>
      <c r="F66" s="103"/>
      <c r="G66" s="104">
        <v>0</v>
      </c>
      <c r="H66" s="89">
        <f t="shared" si="5"/>
        <v>0</v>
      </c>
      <c r="I66" s="105"/>
      <c r="J66" s="106"/>
      <c r="K66" s="90"/>
      <c r="L66" s="90"/>
      <c r="M66" s="106"/>
      <c r="N66" s="107"/>
      <c r="O66" s="91"/>
      <c r="P66" s="91"/>
      <c r="Q66" s="108"/>
      <c r="R66" s="92">
        <f t="shared" si="6"/>
        <v>0</v>
      </c>
      <c r="S66" s="75">
        <f t="shared" si="7"/>
        <v>0</v>
      </c>
      <c r="T66" s="107"/>
      <c r="U66" s="109"/>
      <c r="V66" s="74">
        <f t="shared" si="8"/>
        <v>0</v>
      </c>
      <c r="W66" s="75">
        <f t="shared" si="9"/>
        <v>0</v>
      </c>
      <c r="X66" s="50">
        <f t="shared" si="4"/>
        <v>0</v>
      </c>
      <c r="Y66" s="93"/>
    </row>
    <row r="67" spans="1:25" ht="12.75" hidden="1" x14ac:dyDescent="0.2">
      <c r="A67" s="2">
        <v>62</v>
      </c>
      <c r="B67" s="86"/>
      <c r="C67" s="87"/>
      <c r="D67" s="88"/>
      <c r="E67" s="102"/>
      <c r="F67" s="103"/>
      <c r="G67" s="104">
        <v>0</v>
      </c>
      <c r="H67" s="89">
        <f t="shared" si="5"/>
        <v>0</v>
      </c>
      <c r="I67" s="105"/>
      <c r="J67" s="106"/>
      <c r="K67" s="90"/>
      <c r="L67" s="90"/>
      <c r="M67" s="106"/>
      <c r="N67" s="107"/>
      <c r="O67" s="91"/>
      <c r="P67" s="91"/>
      <c r="Q67" s="108"/>
      <c r="R67" s="92">
        <f t="shared" si="6"/>
        <v>0</v>
      </c>
      <c r="S67" s="75">
        <f t="shared" si="7"/>
        <v>0</v>
      </c>
      <c r="T67" s="107"/>
      <c r="U67" s="109"/>
      <c r="V67" s="74">
        <f t="shared" si="8"/>
        <v>0</v>
      </c>
      <c r="W67" s="75">
        <f t="shared" si="9"/>
        <v>0</v>
      </c>
      <c r="X67" s="50">
        <f t="shared" si="4"/>
        <v>0</v>
      </c>
      <c r="Y67" s="93"/>
    </row>
    <row r="68" spans="1:25" ht="12.75" hidden="1" x14ac:dyDescent="0.2">
      <c r="A68" s="2">
        <v>63</v>
      </c>
      <c r="B68" s="86"/>
      <c r="C68" s="87"/>
      <c r="D68" s="88"/>
      <c r="E68" s="102"/>
      <c r="F68" s="103"/>
      <c r="G68" s="104">
        <v>0</v>
      </c>
      <c r="H68" s="89">
        <f t="shared" si="5"/>
        <v>0</v>
      </c>
      <c r="I68" s="105"/>
      <c r="J68" s="106"/>
      <c r="K68" s="90"/>
      <c r="L68" s="90"/>
      <c r="M68" s="106"/>
      <c r="N68" s="107"/>
      <c r="O68" s="91"/>
      <c r="P68" s="91"/>
      <c r="Q68" s="108"/>
      <c r="R68" s="92">
        <f t="shared" si="6"/>
        <v>0</v>
      </c>
      <c r="S68" s="75">
        <f t="shared" si="7"/>
        <v>0</v>
      </c>
      <c r="T68" s="107"/>
      <c r="U68" s="109"/>
      <c r="V68" s="74">
        <f t="shared" si="8"/>
        <v>0</v>
      </c>
      <c r="W68" s="75">
        <f t="shared" si="9"/>
        <v>0</v>
      </c>
      <c r="X68" s="50">
        <f t="shared" si="4"/>
        <v>0</v>
      </c>
      <c r="Y68" s="93"/>
    </row>
    <row r="69" spans="1:25" ht="12.75" hidden="1" x14ac:dyDescent="0.2">
      <c r="A69" s="2">
        <v>64</v>
      </c>
      <c r="B69" s="86"/>
      <c r="C69" s="87"/>
      <c r="D69" s="88"/>
      <c r="E69" s="102"/>
      <c r="F69" s="103"/>
      <c r="G69" s="104">
        <v>0</v>
      </c>
      <c r="H69" s="89">
        <f t="shared" si="5"/>
        <v>0</v>
      </c>
      <c r="I69" s="105"/>
      <c r="J69" s="106"/>
      <c r="K69" s="90"/>
      <c r="L69" s="90"/>
      <c r="M69" s="106"/>
      <c r="N69" s="107"/>
      <c r="O69" s="91"/>
      <c r="P69" s="91"/>
      <c r="Q69" s="108"/>
      <c r="R69" s="92">
        <f t="shared" si="6"/>
        <v>0</v>
      </c>
      <c r="S69" s="75">
        <f t="shared" si="7"/>
        <v>0</v>
      </c>
      <c r="T69" s="107"/>
      <c r="U69" s="109"/>
      <c r="V69" s="74">
        <f t="shared" si="8"/>
        <v>0</v>
      </c>
      <c r="W69" s="75">
        <f t="shared" si="9"/>
        <v>0</v>
      </c>
      <c r="X69" s="50">
        <f t="shared" si="4"/>
        <v>0</v>
      </c>
      <c r="Y69" s="93"/>
    </row>
    <row r="70" spans="1:25" ht="12.75" hidden="1" x14ac:dyDescent="0.2">
      <c r="A70" s="2">
        <v>65</v>
      </c>
      <c r="B70" s="86"/>
      <c r="C70" s="87"/>
      <c r="D70" s="88"/>
      <c r="E70" s="102"/>
      <c r="F70" s="103"/>
      <c r="G70" s="104">
        <v>0</v>
      </c>
      <c r="H70" s="89">
        <f t="shared" si="5"/>
        <v>0</v>
      </c>
      <c r="I70" s="105"/>
      <c r="J70" s="106"/>
      <c r="K70" s="90"/>
      <c r="L70" s="90"/>
      <c r="M70" s="106"/>
      <c r="N70" s="107"/>
      <c r="O70" s="91"/>
      <c r="P70" s="91"/>
      <c r="Q70" s="108"/>
      <c r="R70" s="92">
        <f t="shared" si="6"/>
        <v>0</v>
      </c>
      <c r="S70" s="75">
        <f t="shared" si="7"/>
        <v>0</v>
      </c>
      <c r="T70" s="107"/>
      <c r="U70" s="109"/>
      <c r="V70" s="74">
        <f t="shared" si="8"/>
        <v>0</v>
      </c>
      <c r="W70" s="75">
        <f t="shared" si="9"/>
        <v>0</v>
      </c>
      <c r="X70" s="50">
        <f t="shared" si="4"/>
        <v>0</v>
      </c>
      <c r="Y70" s="93"/>
    </row>
    <row r="71" spans="1:25" ht="12.75" hidden="1" x14ac:dyDescent="0.2">
      <c r="A71" s="2">
        <v>66</v>
      </c>
      <c r="B71" s="86"/>
      <c r="C71" s="87"/>
      <c r="D71" s="88"/>
      <c r="E71" s="102"/>
      <c r="F71" s="103"/>
      <c r="G71" s="104">
        <v>0</v>
      </c>
      <c r="H71" s="89">
        <f t="shared" ref="H71:H105" si="10">IF(AND(ISNUMBER(N71),ISNUMBER(Q71)),$C71*G71*(N71-E71),
IF(AND(ISNUMBER(T71),ISNUMBER(U71)),$C71*G71*(T71-E71),
$C71*G71*(F71-E71+1)))</f>
        <v>0</v>
      </c>
      <c r="I71" s="105"/>
      <c r="J71" s="106"/>
      <c r="K71" s="90"/>
      <c r="L71" s="90"/>
      <c r="M71" s="106"/>
      <c r="N71" s="107"/>
      <c r="O71" s="91"/>
      <c r="P71" s="91"/>
      <c r="Q71" s="108"/>
      <c r="R71" s="92">
        <f t="shared" ref="R71:R105" si="11">$G71*(1+Q71)</f>
        <v>0</v>
      </c>
      <c r="S71" s="75">
        <f t="shared" ref="S71:S105" si="12">IF(AND(ISNUMBER(N71),ISNUMBER(Q71),ISNUMBER(T71),ISNUMBER(U71)),$C71*R71*(T71-N71),
IF(AND(ISNUMBER(N71),ISNUMBER(Q71)),$C71*R71*(F71-N71+1),
0))</f>
        <v>0</v>
      </c>
      <c r="T71" s="107"/>
      <c r="U71" s="109"/>
      <c r="V71" s="74">
        <f t="shared" ref="V71:V105" si="13">$R71*(1+U71)</f>
        <v>0</v>
      </c>
      <c r="W71" s="75">
        <f t="shared" ref="W71:W105" si="14">IF(AND(ISNUMBER(N71),ISNUMBER(Q71),ISNUMBER(T71),ISNUMBER(U71)),$C71*V71*(F71-T71+1),
IF(AND(ISNUMBER(T71),ISNUMBER(U71)),$C71*V71*(F71-T71+1),
0))</f>
        <v>0</v>
      </c>
      <c r="X71" s="50">
        <f t="shared" ref="X71:X105" si="15">H71+S71+W71</f>
        <v>0</v>
      </c>
      <c r="Y71" s="93"/>
    </row>
    <row r="72" spans="1:25" ht="12.75" hidden="1" x14ac:dyDescent="0.2">
      <c r="A72" s="2">
        <v>67</v>
      </c>
      <c r="B72" s="86"/>
      <c r="C72" s="87"/>
      <c r="D72" s="88"/>
      <c r="E72" s="102"/>
      <c r="F72" s="103"/>
      <c r="G72" s="104">
        <v>0</v>
      </c>
      <c r="H72" s="89">
        <f t="shared" si="10"/>
        <v>0</v>
      </c>
      <c r="I72" s="105"/>
      <c r="J72" s="106"/>
      <c r="K72" s="90"/>
      <c r="L72" s="90"/>
      <c r="M72" s="106"/>
      <c r="N72" s="107"/>
      <c r="O72" s="91"/>
      <c r="P72" s="91"/>
      <c r="Q72" s="108"/>
      <c r="R72" s="92">
        <f t="shared" si="11"/>
        <v>0</v>
      </c>
      <c r="S72" s="75">
        <f t="shared" si="12"/>
        <v>0</v>
      </c>
      <c r="T72" s="107"/>
      <c r="U72" s="109"/>
      <c r="V72" s="74">
        <f t="shared" si="13"/>
        <v>0</v>
      </c>
      <c r="W72" s="75">
        <f t="shared" si="14"/>
        <v>0</v>
      </c>
      <c r="X72" s="50">
        <f t="shared" si="15"/>
        <v>0</v>
      </c>
      <c r="Y72" s="93"/>
    </row>
    <row r="73" spans="1:25" ht="12.75" hidden="1" x14ac:dyDescent="0.2">
      <c r="A73" s="2">
        <v>68</v>
      </c>
      <c r="B73" s="86"/>
      <c r="C73" s="87"/>
      <c r="D73" s="88"/>
      <c r="E73" s="102"/>
      <c r="F73" s="103"/>
      <c r="G73" s="104">
        <v>0</v>
      </c>
      <c r="H73" s="89">
        <f t="shared" si="10"/>
        <v>0</v>
      </c>
      <c r="I73" s="105"/>
      <c r="J73" s="106"/>
      <c r="K73" s="90"/>
      <c r="L73" s="90"/>
      <c r="M73" s="106"/>
      <c r="N73" s="107"/>
      <c r="O73" s="91"/>
      <c r="P73" s="91"/>
      <c r="Q73" s="108"/>
      <c r="R73" s="92">
        <f t="shared" si="11"/>
        <v>0</v>
      </c>
      <c r="S73" s="75">
        <f t="shared" si="12"/>
        <v>0</v>
      </c>
      <c r="T73" s="107"/>
      <c r="U73" s="109"/>
      <c r="V73" s="74">
        <f t="shared" si="13"/>
        <v>0</v>
      </c>
      <c r="W73" s="75">
        <f t="shared" si="14"/>
        <v>0</v>
      </c>
      <c r="X73" s="50">
        <f t="shared" si="15"/>
        <v>0</v>
      </c>
      <c r="Y73" s="93"/>
    </row>
    <row r="74" spans="1:25" ht="12.75" hidden="1" x14ac:dyDescent="0.2">
      <c r="A74" s="2">
        <v>69</v>
      </c>
      <c r="B74" s="86"/>
      <c r="C74" s="87"/>
      <c r="D74" s="88"/>
      <c r="E74" s="102"/>
      <c r="F74" s="103"/>
      <c r="G74" s="104">
        <v>0</v>
      </c>
      <c r="H74" s="89">
        <f t="shared" si="10"/>
        <v>0</v>
      </c>
      <c r="I74" s="105"/>
      <c r="J74" s="106"/>
      <c r="K74" s="90"/>
      <c r="L74" s="90"/>
      <c r="M74" s="106"/>
      <c r="N74" s="107"/>
      <c r="O74" s="91"/>
      <c r="P74" s="91"/>
      <c r="Q74" s="108"/>
      <c r="R74" s="92">
        <f t="shared" si="11"/>
        <v>0</v>
      </c>
      <c r="S74" s="75">
        <f t="shared" si="12"/>
        <v>0</v>
      </c>
      <c r="T74" s="107"/>
      <c r="U74" s="109"/>
      <c r="V74" s="74">
        <f t="shared" si="13"/>
        <v>0</v>
      </c>
      <c r="W74" s="75">
        <f t="shared" si="14"/>
        <v>0</v>
      </c>
      <c r="X74" s="50">
        <f t="shared" si="15"/>
        <v>0</v>
      </c>
      <c r="Y74" s="93"/>
    </row>
    <row r="75" spans="1:25" ht="12.75" hidden="1" x14ac:dyDescent="0.2">
      <c r="A75" s="2">
        <v>70</v>
      </c>
      <c r="B75" s="86"/>
      <c r="C75" s="87"/>
      <c r="D75" s="88"/>
      <c r="E75" s="102"/>
      <c r="F75" s="103"/>
      <c r="G75" s="104">
        <v>0</v>
      </c>
      <c r="H75" s="89">
        <f t="shared" si="10"/>
        <v>0</v>
      </c>
      <c r="I75" s="105"/>
      <c r="J75" s="106"/>
      <c r="K75" s="90"/>
      <c r="L75" s="90"/>
      <c r="M75" s="106"/>
      <c r="N75" s="107"/>
      <c r="O75" s="91"/>
      <c r="P75" s="91"/>
      <c r="Q75" s="108"/>
      <c r="R75" s="92">
        <f t="shared" si="11"/>
        <v>0</v>
      </c>
      <c r="S75" s="75">
        <f t="shared" si="12"/>
        <v>0</v>
      </c>
      <c r="T75" s="107"/>
      <c r="U75" s="109"/>
      <c r="V75" s="74">
        <f t="shared" si="13"/>
        <v>0</v>
      </c>
      <c r="W75" s="75">
        <f t="shared" si="14"/>
        <v>0</v>
      </c>
      <c r="X75" s="50">
        <f t="shared" si="15"/>
        <v>0</v>
      </c>
      <c r="Y75" s="93"/>
    </row>
    <row r="76" spans="1:25" ht="12.75" hidden="1" x14ac:dyDescent="0.2">
      <c r="A76" s="2">
        <v>71</v>
      </c>
      <c r="B76" s="86"/>
      <c r="C76" s="87"/>
      <c r="D76" s="88"/>
      <c r="E76" s="102"/>
      <c r="F76" s="103"/>
      <c r="G76" s="104">
        <v>0</v>
      </c>
      <c r="H76" s="89">
        <f t="shared" si="10"/>
        <v>0</v>
      </c>
      <c r="I76" s="105"/>
      <c r="J76" s="106"/>
      <c r="K76" s="90"/>
      <c r="L76" s="90"/>
      <c r="M76" s="106"/>
      <c r="N76" s="107"/>
      <c r="O76" s="91"/>
      <c r="P76" s="91"/>
      <c r="Q76" s="108"/>
      <c r="R76" s="92">
        <f t="shared" si="11"/>
        <v>0</v>
      </c>
      <c r="S76" s="75">
        <f t="shared" si="12"/>
        <v>0</v>
      </c>
      <c r="T76" s="107"/>
      <c r="U76" s="109"/>
      <c r="V76" s="74">
        <f t="shared" si="13"/>
        <v>0</v>
      </c>
      <c r="W76" s="75">
        <f t="shared" si="14"/>
        <v>0</v>
      </c>
      <c r="X76" s="50">
        <f t="shared" si="15"/>
        <v>0</v>
      </c>
      <c r="Y76" s="93"/>
    </row>
    <row r="77" spans="1:25" ht="12.75" hidden="1" x14ac:dyDescent="0.2">
      <c r="A77" s="2">
        <v>72</v>
      </c>
      <c r="B77" s="86"/>
      <c r="C77" s="87"/>
      <c r="D77" s="88"/>
      <c r="E77" s="102"/>
      <c r="F77" s="103"/>
      <c r="G77" s="104">
        <v>0</v>
      </c>
      <c r="H77" s="89">
        <f t="shared" si="10"/>
        <v>0</v>
      </c>
      <c r="I77" s="105"/>
      <c r="J77" s="106"/>
      <c r="K77" s="90"/>
      <c r="L77" s="90"/>
      <c r="M77" s="106"/>
      <c r="N77" s="107"/>
      <c r="O77" s="91"/>
      <c r="P77" s="91"/>
      <c r="Q77" s="108"/>
      <c r="R77" s="92">
        <f t="shared" si="11"/>
        <v>0</v>
      </c>
      <c r="S77" s="75">
        <f t="shared" si="12"/>
        <v>0</v>
      </c>
      <c r="T77" s="107"/>
      <c r="U77" s="109"/>
      <c r="V77" s="74">
        <f t="shared" si="13"/>
        <v>0</v>
      </c>
      <c r="W77" s="75">
        <f t="shared" si="14"/>
        <v>0</v>
      </c>
      <c r="X77" s="50">
        <f t="shared" si="15"/>
        <v>0</v>
      </c>
      <c r="Y77" s="93"/>
    </row>
    <row r="78" spans="1:25" ht="12.75" hidden="1" x14ac:dyDescent="0.2">
      <c r="A78" s="2">
        <v>73</v>
      </c>
      <c r="B78" s="86"/>
      <c r="C78" s="87"/>
      <c r="D78" s="88"/>
      <c r="E78" s="102"/>
      <c r="F78" s="103"/>
      <c r="G78" s="104">
        <v>0</v>
      </c>
      <c r="H78" s="89">
        <f t="shared" si="10"/>
        <v>0</v>
      </c>
      <c r="I78" s="105"/>
      <c r="J78" s="106"/>
      <c r="K78" s="90"/>
      <c r="L78" s="90"/>
      <c r="M78" s="106"/>
      <c r="N78" s="107"/>
      <c r="O78" s="91"/>
      <c r="P78" s="91"/>
      <c r="Q78" s="108"/>
      <c r="R78" s="92">
        <f t="shared" si="11"/>
        <v>0</v>
      </c>
      <c r="S78" s="75">
        <f t="shared" si="12"/>
        <v>0</v>
      </c>
      <c r="T78" s="107"/>
      <c r="U78" s="109"/>
      <c r="V78" s="74">
        <f t="shared" si="13"/>
        <v>0</v>
      </c>
      <c r="W78" s="75">
        <f t="shared" si="14"/>
        <v>0</v>
      </c>
      <c r="X78" s="50">
        <f t="shared" si="15"/>
        <v>0</v>
      </c>
      <c r="Y78" s="93"/>
    </row>
    <row r="79" spans="1:25" ht="12.75" hidden="1" x14ac:dyDescent="0.2">
      <c r="A79" s="2">
        <v>74</v>
      </c>
      <c r="B79" s="86"/>
      <c r="C79" s="87"/>
      <c r="D79" s="88"/>
      <c r="E79" s="102"/>
      <c r="F79" s="103"/>
      <c r="G79" s="104">
        <v>0</v>
      </c>
      <c r="H79" s="89">
        <f t="shared" si="10"/>
        <v>0</v>
      </c>
      <c r="I79" s="105"/>
      <c r="J79" s="106"/>
      <c r="K79" s="90"/>
      <c r="L79" s="90"/>
      <c r="M79" s="106"/>
      <c r="N79" s="107"/>
      <c r="O79" s="91"/>
      <c r="P79" s="91"/>
      <c r="Q79" s="108"/>
      <c r="R79" s="92">
        <f t="shared" si="11"/>
        <v>0</v>
      </c>
      <c r="S79" s="75">
        <f t="shared" si="12"/>
        <v>0</v>
      </c>
      <c r="T79" s="107"/>
      <c r="U79" s="109"/>
      <c r="V79" s="74">
        <f t="shared" si="13"/>
        <v>0</v>
      </c>
      <c r="W79" s="75">
        <f t="shared" si="14"/>
        <v>0</v>
      </c>
      <c r="X79" s="50">
        <f t="shared" si="15"/>
        <v>0</v>
      </c>
      <c r="Y79" s="93"/>
    </row>
    <row r="80" spans="1:25" ht="12.75" hidden="1" x14ac:dyDescent="0.2">
      <c r="A80" s="2">
        <v>75</v>
      </c>
      <c r="B80" s="86"/>
      <c r="C80" s="87"/>
      <c r="D80" s="88"/>
      <c r="E80" s="102"/>
      <c r="F80" s="103"/>
      <c r="G80" s="104">
        <v>0</v>
      </c>
      <c r="H80" s="89">
        <f t="shared" si="10"/>
        <v>0</v>
      </c>
      <c r="I80" s="105"/>
      <c r="J80" s="106"/>
      <c r="K80" s="90"/>
      <c r="L80" s="90"/>
      <c r="M80" s="106"/>
      <c r="N80" s="107"/>
      <c r="O80" s="91"/>
      <c r="P80" s="91"/>
      <c r="Q80" s="108"/>
      <c r="R80" s="92">
        <f t="shared" si="11"/>
        <v>0</v>
      </c>
      <c r="S80" s="75">
        <f t="shared" si="12"/>
        <v>0</v>
      </c>
      <c r="T80" s="107"/>
      <c r="U80" s="109"/>
      <c r="V80" s="74">
        <f t="shared" si="13"/>
        <v>0</v>
      </c>
      <c r="W80" s="75">
        <f t="shared" si="14"/>
        <v>0</v>
      </c>
      <c r="X80" s="50">
        <f t="shared" si="15"/>
        <v>0</v>
      </c>
      <c r="Y80" s="93"/>
    </row>
    <row r="81" spans="1:25" ht="12.75" hidden="1" x14ac:dyDescent="0.2">
      <c r="A81" s="2">
        <v>76</v>
      </c>
      <c r="B81" s="86"/>
      <c r="C81" s="87"/>
      <c r="D81" s="88"/>
      <c r="E81" s="102"/>
      <c r="F81" s="103"/>
      <c r="G81" s="104">
        <v>0</v>
      </c>
      <c r="H81" s="89">
        <f t="shared" si="10"/>
        <v>0</v>
      </c>
      <c r="I81" s="105"/>
      <c r="J81" s="106"/>
      <c r="K81" s="90"/>
      <c r="L81" s="90"/>
      <c r="M81" s="106"/>
      <c r="N81" s="107"/>
      <c r="O81" s="91"/>
      <c r="P81" s="91"/>
      <c r="Q81" s="108"/>
      <c r="R81" s="92">
        <f t="shared" si="11"/>
        <v>0</v>
      </c>
      <c r="S81" s="75">
        <f t="shared" si="12"/>
        <v>0</v>
      </c>
      <c r="T81" s="107"/>
      <c r="U81" s="109"/>
      <c r="V81" s="74">
        <f t="shared" si="13"/>
        <v>0</v>
      </c>
      <c r="W81" s="75">
        <f t="shared" si="14"/>
        <v>0</v>
      </c>
      <c r="X81" s="50">
        <f t="shared" si="15"/>
        <v>0</v>
      </c>
      <c r="Y81" s="93"/>
    </row>
    <row r="82" spans="1:25" ht="12.75" hidden="1" x14ac:dyDescent="0.2">
      <c r="A82" s="2">
        <v>77</v>
      </c>
      <c r="B82" s="86"/>
      <c r="C82" s="87"/>
      <c r="D82" s="88"/>
      <c r="E82" s="102"/>
      <c r="F82" s="103"/>
      <c r="G82" s="104">
        <v>0</v>
      </c>
      <c r="H82" s="89">
        <f t="shared" si="10"/>
        <v>0</v>
      </c>
      <c r="I82" s="105"/>
      <c r="J82" s="106"/>
      <c r="K82" s="90"/>
      <c r="L82" s="90"/>
      <c r="M82" s="106"/>
      <c r="N82" s="107"/>
      <c r="O82" s="91"/>
      <c r="P82" s="91"/>
      <c r="Q82" s="108"/>
      <c r="R82" s="92">
        <f t="shared" si="11"/>
        <v>0</v>
      </c>
      <c r="S82" s="75">
        <f t="shared" si="12"/>
        <v>0</v>
      </c>
      <c r="T82" s="107"/>
      <c r="U82" s="109"/>
      <c r="V82" s="74">
        <f t="shared" si="13"/>
        <v>0</v>
      </c>
      <c r="W82" s="75">
        <f t="shared" si="14"/>
        <v>0</v>
      </c>
      <c r="X82" s="50">
        <f t="shared" si="15"/>
        <v>0</v>
      </c>
      <c r="Y82" s="93"/>
    </row>
    <row r="83" spans="1:25" ht="12.75" hidden="1" x14ac:dyDescent="0.2">
      <c r="A83" s="2">
        <v>78</v>
      </c>
      <c r="B83" s="86"/>
      <c r="C83" s="87"/>
      <c r="D83" s="88"/>
      <c r="E83" s="102"/>
      <c r="F83" s="103"/>
      <c r="G83" s="104">
        <v>0</v>
      </c>
      <c r="H83" s="89">
        <f t="shared" si="10"/>
        <v>0</v>
      </c>
      <c r="I83" s="105"/>
      <c r="J83" s="106"/>
      <c r="K83" s="90"/>
      <c r="L83" s="90"/>
      <c r="M83" s="106"/>
      <c r="N83" s="107"/>
      <c r="O83" s="91"/>
      <c r="P83" s="91"/>
      <c r="Q83" s="108"/>
      <c r="R83" s="92">
        <f t="shared" si="11"/>
        <v>0</v>
      </c>
      <c r="S83" s="75">
        <f t="shared" si="12"/>
        <v>0</v>
      </c>
      <c r="T83" s="107"/>
      <c r="U83" s="109"/>
      <c r="V83" s="74">
        <f t="shared" si="13"/>
        <v>0</v>
      </c>
      <c r="W83" s="75">
        <f t="shared" si="14"/>
        <v>0</v>
      </c>
      <c r="X83" s="50">
        <f t="shared" si="15"/>
        <v>0</v>
      </c>
      <c r="Y83" s="93"/>
    </row>
    <row r="84" spans="1:25" ht="12.75" hidden="1" x14ac:dyDescent="0.2">
      <c r="A84" s="2">
        <v>79</v>
      </c>
      <c r="B84" s="86"/>
      <c r="C84" s="87"/>
      <c r="D84" s="88"/>
      <c r="E84" s="102"/>
      <c r="F84" s="103"/>
      <c r="G84" s="104">
        <v>0</v>
      </c>
      <c r="H84" s="89">
        <f t="shared" si="10"/>
        <v>0</v>
      </c>
      <c r="I84" s="105"/>
      <c r="J84" s="106"/>
      <c r="K84" s="90"/>
      <c r="L84" s="90"/>
      <c r="M84" s="106"/>
      <c r="N84" s="107"/>
      <c r="O84" s="91"/>
      <c r="P84" s="91"/>
      <c r="Q84" s="108"/>
      <c r="R84" s="92">
        <f t="shared" si="11"/>
        <v>0</v>
      </c>
      <c r="S84" s="75">
        <f t="shared" si="12"/>
        <v>0</v>
      </c>
      <c r="T84" s="107"/>
      <c r="U84" s="109"/>
      <c r="V84" s="74">
        <f t="shared" si="13"/>
        <v>0</v>
      </c>
      <c r="W84" s="75">
        <f t="shared" si="14"/>
        <v>0</v>
      </c>
      <c r="X84" s="50">
        <f t="shared" si="15"/>
        <v>0</v>
      </c>
      <c r="Y84" s="93"/>
    </row>
    <row r="85" spans="1:25" ht="12.75" hidden="1" x14ac:dyDescent="0.2">
      <c r="A85" s="2">
        <v>80</v>
      </c>
      <c r="B85" s="86"/>
      <c r="C85" s="87"/>
      <c r="D85" s="88"/>
      <c r="E85" s="102"/>
      <c r="F85" s="103"/>
      <c r="G85" s="104">
        <v>0</v>
      </c>
      <c r="H85" s="89">
        <f t="shared" si="10"/>
        <v>0</v>
      </c>
      <c r="I85" s="105"/>
      <c r="J85" s="106"/>
      <c r="K85" s="90"/>
      <c r="L85" s="90"/>
      <c r="M85" s="106"/>
      <c r="N85" s="107"/>
      <c r="O85" s="91"/>
      <c r="P85" s="91"/>
      <c r="Q85" s="108"/>
      <c r="R85" s="92">
        <f t="shared" si="11"/>
        <v>0</v>
      </c>
      <c r="S85" s="75">
        <f t="shared" si="12"/>
        <v>0</v>
      </c>
      <c r="T85" s="107"/>
      <c r="U85" s="109"/>
      <c r="V85" s="74">
        <f t="shared" si="13"/>
        <v>0</v>
      </c>
      <c r="W85" s="75">
        <f t="shared" si="14"/>
        <v>0</v>
      </c>
      <c r="X85" s="50">
        <f t="shared" si="15"/>
        <v>0</v>
      </c>
      <c r="Y85" s="93"/>
    </row>
    <row r="86" spans="1:25" ht="12.75" hidden="1" x14ac:dyDescent="0.2">
      <c r="A86" s="2">
        <v>81</v>
      </c>
      <c r="B86" s="86"/>
      <c r="C86" s="87"/>
      <c r="D86" s="88"/>
      <c r="E86" s="102"/>
      <c r="F86" s="103"/>
      <c r="G86" s="104">
        <v>0</v>
      </c>
      <c r="H86" s="89">
        <f t="shared" si="10"/>
        <v>0</v>
      </c>
      <c r="I86" s="105"/>
      <c r="J86" s="106"/>
      <c r="K86" s="90"/>
      <c r="L86" s="90"/>
      <c r="M86" s="106"/>
      <c r="N86" s="107"/>
      <c r="O86" s="91"/>
      <c r="P86" s="91"/>
      <c r="Q86" s="108"/>
      <c r="R86" s="92">
        <f t="shared" si="11"/>
        <v>0</v>
      </c>
      <c r="S86" s="75">
        <f t="shared" si="12"/>
        <v>0</v>
      </c>
      <c r="T86" s="107"/>
      <c r="U86" s="109"/>
      <c r="V86" s="74">
        <f t="shared" si="13"/>
        <v>0</v>
      </c>
      <c r="W86" s="75">
        <f t="shared" si="14"/>
        <v>0</v>
      </c>
      <c r="X86" s="50">
        <f t="shared" si="15"/>
        <v>0</v>
      </c>
      <c r="Y86" s="93"/>
    </row>
    <row r="87" spans="1:25" ht="12.75" hidden="1" x14ac:dyDescent="0.2">
      <c r="A87" s="2">
        <v>82</v>
      </c>
      <c r="B87" s="86"/>
      <c r="C87" s="87"/>
      <c r="D87" s="88"/>
      <c r="E87" s="102"/>
      <c r="F87" s="103"/>
      <c r="G87" s="104">
        <v>0</v>
      </c>
      <c r="H87" s="89">
        <f t="shared" si="10"/>
        <v>0</v>
      </c>
      <c r="I87" s="105"/>
      <c r="J87" s="106"/>
      <c r="K87" s="90"/>
      <c r="L87" s="90"/>
      <c r="M87" s="106"/>
      <c r="N87" s="107"/>
      <c r="O87" s="91"/>
      <c r="P87" s="91"/>
      <c r="Q87" s="108"/>
      <c r="R87" s="92">
        <f t="shared" si="11"/>
        <v>0</v>
      </c>
      <c r="S87" s="75">
        <f t="shared" si="12"/>
        <v>0</v>
      </c>
      <c r="T87" s="107"/>
      <c r="U87" s="109"/>
      <c r="V87" s="74">
        <f t="shared" si="13"/>
        <v>0</v>
      </c>
      <c r="W87" s="75">
        <f t="shared" si="14"/>
        <v>0</v>
      </c>
      <c r="X87" s="50">
        <f t="shared" si="15"/>
        <v>0</v>
      </c>
      <c r="Y87" s="93"/>
    </row>
    <row r="88" spans="1:25" ht="12.75" hidden="1" x14ac:dyDescent="0.2">
      <c r="A88" s="2">
        <v>83</v>
      </c>
      <c r="B88" s="86"/>
      <c r="C88" s="87"/>
      <c r="D88" s="88"/>
      <c r="E88" s="102"/>
      <c r="F88" s="103"/>
      <c r="G88" s="104">
        <v>0</v>
      </c>
      <c r="H88" s="89">
        <f t="shared" si="10"/>
        <v>0</v>
      </c>
      <c r="I88" s="105"/>
      <c r="J88" s="106"/>
      <c r="K88" s="90"/>
      <c r="L88" s="90"/>
      <c r="M88" s="106"/>
      <c r="N88" s="107"/>
      <c r="O88" s="91"/>
      <c r="P88" s="91"/>
      <c r="Q88" s="108"/>
      <c r="R88" s="92">
        <f t="shared" si="11"/>
        <v>0</v>
      </c>
      <c r="S88" s="75">
        <f t="shared" si="12"/>
        <v>0</v>
      </c>
      <c r="T88" s="107"/>
      <c r="U88" s="109"/>
      <c r="V88" s="74">
        <f t="shared" si="13"/>
        <v>0</v>
      </c>
      <c r="W88" s="75">
        <f t="shared" si="14"/>
        <v>0</v>
      </c>
      <c r="X88" s="50">
        <f t="shared" si="15"/>
        <v>0</v>
      </c>
      <c r="Y88" s="93"/>
    </row>
    <row r="89" spans="1:25" ht="12.75" hidden="1" x14ac:dyDescent="0.2">
      <c r="A89" s="2">
        <v>84</v>
      </c>
      <c r="B89" s="86"/>
      <c r="C89" s="87"/>
      <c r="D89" s="88"/>
      <c r="E89" s="102"/>
      <c r="F89" s="103"/>
      <c r="G89" s="104">
        <v>0</v>
      </c>
      <c r="H89" s="89">
        <f t="shared" si="10"/>
        <v>0</v>
      </c>
      <c r="I89" s="105"/>
      <c r="J89" s="106"/>
      <c r="K89" s="90"/>
      <c r="L89" s="90"/>
      <c r="M89" s="106"/>
      <c r="N89" s="107"/>
      <c r="O89" s="91"/>
      <c r="P89" s="91"/>
      <c r="Q89" s="108"/>
      <c r="R89" s="92">
        <f t="shared" si="11"/>
        <v>0</v>
      </c>
      <c r="S89" s="75">
        <f t="shared" si="12"/>
        <v>0</v>
      </c>
      <c r="T89" s="107"/>
      <c r="U89" s="109"/>
      <c r="V89" s="74">
        <f t="shared" si="13"/>
        <v>0</v>
      </c>
      <c r="W89" s="75">
        <f t="shared" si="14"/>
        <v>0</v>
      </c>
      <c r="X89" s="50">
        <f t="shared" si="15"/>
        <v>0</v>
      </c>
      <c r="Y89" s="93"/>
    </row>
    <row r="90" spans="1:25" ht="12.75" hidden="1" x14ac:dyDescent="0.2">
      <c r="A90" s="2">
        <v>85</v>
      </c>
      <c r="B90" s="86"/>
      <c r="C90" s="87"/>
      <c r="D90" s="88"/>
      <c r="E90" s="102"/>
      <c r="F90" s="103"/>
      <c r="G90" s="104">
        <v>0</v>
      </c>
      <c r="H90" s="89">
        <f t="shared" si="10"/>
        <v>0</v>
      </c>
      <c r="I90" s="105"/>
      <c r="J90" s="106"/>
      <c r="K90" s="90"/>
      <c r="L90" s="90"/>
      <c r="M90" s="106"/>
      <c r="N90" s="107"/>
      <c r="O90" s="91"/>
      <c r="P90" s="91"/>
      <c r="Q90" s="108"/>
      <c r="R90" s="92">
        <f t="shared" si="11"/>
        <v>0</v>
      </c>
      <c r="S90" s="75">
        <f t="shared" si="12"/>
        <v>0</v>
      </c>
      <c r="T90" s="107"/>
      <c r="U90" s="109"/>
      <c r="V90" s="74">
        <f t="shared" si="13"/>
        <v>0</v>
      </c>
      <c r="W90" s="75">
        <f t="shared" si="14"/>
        <v>0</v>
      </c>
      <c r="X90" s="50">
        <f t="shared" si="15"/>
        <v>0</v>
      </c>
      <c r="Y90" s="93"/>
    </row>
    <row r="91" spans="1:25" ht="12.75" hidden="1" x14ac:dyDescent="0.2">
      <c r="A91" s="2">
        <v>86</v>
      </c>
      <c r="B91" s="86"/>
      <c r="C91" s="87"/>
      <c r="D91" s="88"/>
      <c r="E91" s="102"/>
      <c r="F91" s="103"/>
      <c r="G91" s="104">
        <v>0</v>
      </c>
      <c r="H91" s="89">
        <f t="shared" si="10"/>
        <v>0</v>
      </c>
      <c r="I91" s="105"/>
      <c r="J91" s="106"/>
      <c r="K91" s="90"/>
      <c r="L91" s="90"/>
      <c r="M91" s="106"/>
      <c r="N91" s="107"/>
      <c r="O91" s="91"/>
      <c r="P91" s="91"/>
      <c r="Q91" s="108"/>
      <c r="R91" s="92">
        <f t="shared" si="11"/>
        <v>0</v>
      </c>
      <c r="S91" s="75">
        <f t="shared" si="12"/>
        <v>0</v>
      </c>
      <c r="T91" s="107"/>
      <c r="U91" s="109"/>
      <c r="V91" s="74">
        <f t="shared" si="13"/>
        <v>0</v>
      </c>
      <c r="W91" s="75">
        <f t="shared" si="14"/>
        <v>0</v>
      </c>
      <c r="X91" s="50">
        <f t="shared" si="15"/>
        <v>0</v>
      </c>
      <c r="Y91" s="93"/>
    </row>
    <row r="92" spans="1:25" ht="12.75" hidden="1" x14ac:dyDescent="0.2">
      <c r="A92" s="2">
        <v>87</v>
      </c>
      <c r="B92" s="86"/>
      <c r="C92" s="87"/>
      <c r="D92" s="88"/>
      <c r="E92" s="102"/>
      <c r="F92" s="103"/>
      <c r="G92" s="104">
        <v>0</v>
      </c>
      <c r="H92" s="89">
        <f t="shared" si="10"/>
        <v>0</v>
      </c>
      <c r="I92" s="105"/>
      <c r="J92" s="106"/>
      <c r="K92" s="90"/>
      <c r="L92" s="90"/>
      <c r="M92" s="106"/>
      <c r="N92" s="107"/>
      <c r="O92" s="91"/>
      <c r="P92" s="91"/>
      <c r="Q92" s="108"/>
      <c r="R92" s="92">
        <f t="shared" si="11"/>
        <v>0</v>
      </c>
      <c r="S92" s="75">
        <f t="shared" si="12"/>
        <v>0</v>
      </c>
      <c r="T92" s="107"/>
      <c r="U92" s="109"/>
      <c r="V92" s="74">
        <f t="shared" si="13"/>
        <v>0</v>
      </c>
      <c r="W92" s="75">
        <f t="shared" si="14"/>
        <v>0</v>
      </c>
      <c r="X92" s="50">
        <f t="shared" si="15"/>
        <v>0</v>
      </c>
      <c r="Y92" s="93"/>
    </row>
    <row r="93" spans="1:25" ht="12.75" hidden="1" x14ac:dyDescent="0.2">
      <c r="A93" s="2">
        <v>88</v>
      </c>
      <c r="B93" s="86"/>
      <c r="C93" s="87"/>
      <c r="D93" s="88"/>
      <c r="E93" s="102"/>
      <c r="F93" s="103"/>
      <c r="G93" s="104">
        <v>0</v>
      </c>
      <c r="H93" s="89">
        <f t="shared" si="10"/>
        <v>0</v>
      </c>
      <c r="I93" s="105"/>
      <c r="J93" s="106"/>
      <c r="K93" s="90"/>
      <c r="L93" s="90"/>
      <c r="M93" s="106"/>
      <c r="N93" s="107"/>
      <c r="O93" s="91"/>
      <c r="P93" s="91"/>
      <c r="Q93" s="108"/>
      <c r="R93" s="92">
        <f t="shared" si="11"/>
        <v>0</v>
      </c>
      <c r="S93" s="75">
        <f t="shared" si="12"/>
        <v>0</v>
      </c>
      <c r="T93" s="107"/>
      <c r="U93" s="109"/>
      <c r="V93" s="74">
        <f t="shared" si="13"/>
        <v>0</v>
      </c>
      <c r="W93" s="75">
        <f t="shared" si="14"/>
        <v>0</v>
      </c>
      <c r="X93" s="50">
        <f t="shared" si="15"/>
        <v>0</v>
      </c>
      <c r="Y93" s="93"/>
    </row>
    <row r="94" spans="1:25" ht="12.75" hidden="1" x14ac:dyDescent="0.2">
      <c r="A94" s="2">
        <v>89</v>
      </c>
      <c r="B94" s="86"/>
      <c r="C94" s="87"/>
      <c r="D94" s="88"/>
      <c r="E94" s="102"/>
      <c r="F94" s="103"/>
      <c r="G94" s="104">
        <v>0</v>
      </c>
      <c r="H94" s="89">
        <f t="shared" si="10"/>
        <v>0</v>
      </c>
      <c r="I94" s="105"/>
      <c r="J94" s="106"/>
      <c r="K94" s="90"/>
      <c r="L94" s="90"/>
      <c r="M94" s="106"/>
      <c r="N94" s="107"/>
      <c r="O94" s="91"/>
      <c r="P94" s="91"/>
      <c r="Q94" s="108"/>
      <c r="R94" s="92">
        <f t="shared" si="11"/>
        <v>0</v>
      </c>
      <c r="S94" s="75">
        <f t="shared" si="12"/>
        <v>0</v>
      </c>
      <c r="T94" s="107"/>
      <c r="U94" s="109"/>
      <c r="V94" s="74">
        <f t="shared" si="13"/>
        <v>0</v>
      </c>
      <c r="W94" s="75">
        <f t="shared" si="14"/>
        <v>0</v>
      </c>
      <c r="X94" s="50">
        <f t="shared" si="15"/>
        <v>0</v>
      </c>
      <c r="Y94" s="93"/>
    </row>
    <row r="95" spans="1:25" ht="12.75" hidden="1" x14ac:dyDescent="0.2">
      <c r="A95" s="2">
        <v>90</v>
      </c>
      <c r="B95" s="86"/>
      <c r="C95" s="87"/>
      <c r="D95" s="88"/>
      <c r="E95" s="102"/>
      <c r="F95" s="103"/>
      <c r="G95" s="104">
        <v>0</v>
      </c>
      <c r="H95" s="89">
        <f t="shared" si="10"/>
        <v>0</v>
      </c>
      <c r="I95" s="105"/>
      <c r="J95" s="106"/>
      <c r="K95" s="90"/>
      <c r="L95" s="90"/>
      <c r="M95" s="106"/>
      <c r="N95" s="107"/>
      <c r="O95" s="91"/>
      <c r="P95" s="91"/>
      <c r="Q95" s="108"/>
      <c r="R95" s="92">
        <f t="shared" si="11"/>
        <v>0</v>
      </c>
      <c r="S95" s="75">
        <f t="shared" si="12"/>
        <v>0</v>
      </c>
      <c r="T95" s="107"/>
      <c r="U95" s="109"/>
      <c r="V95" s="74">
        <f t="shared" si="13"/>
        <v>0</v>
      </c>
      <c r="W95" s="75">
        <f t="shared" si="14"/>
        <v>0</v>
      </c>
      <c r="X95" s="50">
        <f t="shared" si="15"/>
        <v>0</v>
      </c>
      <c r="Y95" s="93"/>
    </row>
    <row r="96" spans="1:25" ht="12.75" hidden="1" x14ac:dyDescent="0.2">
      <c r="A96" s="2">
        <v>91</v>
      </c>
      <c r="B96" s="86"/>
      <c r="C96" s="87"/>
      <c r="D96" s="88"/>
      <c r="E96" s="102"/>
      <c r="F96" s="103"/>
      <c r="G96" s="104">
        <v>0</v>
      </c>
      <c r="H96" s="89">
        <f t="shared" si="10"/>
        <v>0</v>
      </c>
      <c r="I96" s="105"/>
      <c r="J96" s="106"/>
      <c r="K96" s="90"/>
      <c r="L96" s="90"/>
      <c r="M96" s="106"/>
      <c r="N96" s="107"/>
      <c r="O96" s="91"/>
      <c r="P96" s="91"/>
      <c r="Q96" s="108"/>
      <c r="R96" s="92">
        <f t="shared" si="11"/>
        <v>0</v>
      </c>
      <c r="S96" s="75">
        <f t="shared" si="12"/>
        <v>0</v>
      </c>
      <c r="T96" s="107"/>
      <c r="U96" s="109"/>
      <c r="V96" s="74">
        <f t="shared" si="13"/>
        <v>0</v>
      </c>
      <c r="W96" s="75">
        <f t="shared" si="14"/>
        <v>0</v>
      </c>
      <c r="X96" s="50">
        <f t="shared" si="15"/>
        <v>0</v>
      </c>
      <c r="Y96" s="93"/>
    </row>
    <row r="97" spans="1:25" ht="12.75" hidden="1" x14ac:dyDescent="0.2">
      <c r="A97" s="2">
        <v>92</v>
      </c>
      <c r="B97" s="86"/>
      <c r="C97" s="87"/>
      <c r="D97" s="88"/>
      <c r="E97" s="102"/>
      <c r="F97" s="103"/>
      <c r="G97" s="104">
        <v>0</v>
      </c>
      <c r="H97" s="89">
        <f t="shared" si="10"/>
        <v>0</v>
      </c>
      <c r="I97" s="105"/>
      <c r="J97" s="106"/>
      <c r="K97" s="90"/>
      <c r="L97" s="90"/>
      <c r="M97" s="106"/>
      <c r="N97" s="107"/>
      <c r="O97" s="91"/>
      <c r="P97" s="91"/>
      <c r="Q97" s="108"/>
      <c r="R97" s="92">
        <f t="shared" si="11"/>
        <v>0</v>
      </c>
      <c r="S97" s="75">
        <f t="shared" si="12"/>
        <v>0</v>
      </c>
      <c r="T97" s="107"/>
      <c r="U97" s="109"/>
      <c r="V97" s="74">
        <f t="shared" si="13"/>
        <v>0</v>
      </c>
      <c r="W97" s="75">
        <f t="shared" si="14"/>
        <v>0</v>
      </c>
      <c r="X97" s="50">
        <f t="shared" si="15"/>
        <v>0</v>
      </c>
      <c r="Y97" s="93"/>
    </row>
    <row r="98" spans="1:25" ht="12.75" hidden="1" x14ac:dyDescent="0.2">
      <c r="A98" s="2">
        <v>93</v>
      </c>
      <c r="B98" s="86"/>
      <c r="C98" s="87"/>
      <c r="D98" s="88"/>
      <c r="E98" s="102"/>
      <c r="F98" s="103"/>
      <c r="G98" s="104">
        <v>0</v>
      </c>
      <c r="H98" s="89">
        <f t="shared" si="10"/>
        <v>0</v>
      </c>
      <c r="I98" s="105"/>
      <c r="J98" s="106"/>
      <c r="K98" s="90"/>
      <c r="L98" s="90"/>
      <c r="M98" s="106"/>
      <c r="N98" s="107"/>
      <c r="O98" s="91"/>
      <c r="P98" s="91"/>
      <c r="Q98" s="108"/>
      <c r="R98" s="92">
        <f t="shared" si="11"/>
        <v>0</v>
      </c>
      <c r="S98" s="75">
        <f t="shared" si="12"/>
        <v>0</v>
      </c>
      <c r="T98" s="107"/>
      <c r="U98" s="109"/>
      <c r="V98" s="74">
        <f t="shared" si="13"/>
        <v>0</v>
      </c>
      <c r="W98" s="75">
        <f t="shared" si="14"/>
        <v>0</v>
      </c>
      <c r="X98" s="50">
        <f t="shared" si="15"/>
        <v>0</v>
      </c>
      <c r="Y98" s="93"/>
    </row>
    <row r="99" spans="1:25" ht="12.75" hidden="1" x14ac:dyDescent="0.2">
      <c r="A99" s="2">
        <v>94</v>
      </c>
      <c r="B99" s="86"/>
      <c r="C99" s="87"/>
      <c r="D99" s="88"/>
      <c r="E99" s="102"/>
      <c r="F99" s="103"/>
      <c r="G99" s="104">
        <v>0</v>
      </c>
      <c r="H99" s="89">
        <f t="shared" si="10"/>
        <v>0</v>
      </c>
      <c r="I99" s="105"/>
      <c r="J99" s="106"/>
      <c r="K99" s="90"/>
      <c r="L99" s="90"/>
      <c r="M99" s="106"/>
      <c r="N99" s="107"/>
      <c r="O99" s="91"/>
      <c r="P99" s="91"/>
      <c r="Q99" s="108"/>
      <c r="R99" s="92">
        <f t="shared" si="11"/>
        <v>0</v>
      </c>
      <c r="S99" s="75">
        <f t="shared" si="12"/>
        <v>0</v>
      </c>
      <c r="T99" s="107"/>
      <c r="U99" s="109"/>
      <c r="V99" s="74">
        <f t="shared" si="13"/>
        <v>0</v>
      </c>
      <c r="W99" s="75">
        <f t="shared" si="14"/>
        <v>0</v>
      </c>
      <c r="X99" s="50">
        <f t="shared" si="15"/>
        <v>0</v>
      </c>
      <c r="Y99" s="93"/>
    </row>
    <row r="100" spans="1:25" ht="12.75" hidden="1" x14ac:dyDescent="0.2">
      <c r="A100" s="2">
        <v>95</v>
      </c>
      <c r="B100" s="86"/>
      <c r="C100" s="87"/>
      <c r="D100" s="88"/>
      <c r="E100" s="102"/>
      <c r="F100" s="103"/>
      <c r="G100" s="104">
        <v>0</v>
      </c>
      <c r="H100" s="89">
        <f t="shared" si="10"/>
        <v>0</v>
      </c>
      <c r="I100" s="105"/>
      <c r="J100" s="106"/>
      <c r="K100" s="90"/>
      <c r="L100" s="90"/>
      <c r="M100" s="106"/>
      <c r="N100" s="107"/>
      <c r="O100" s="91"/>
      <c r="P100" s="91"/>
      <c r="Q100" s="108"/>
      <c r="R100" s="92">
        <f t="shared" si="11"/>
        <v>0</v>
      </c>
      <c r="S100" s="75">
        <f t="shared" si="12"/>
        <v>0</v>
      </c>
      <c r="T100" s="107"/>
      <c r="U100" s="109"/>
      <c r="V100" s="74">
        <f t="shared" si="13"/>
        <v>0</v>
      </c>
      <c r="W100" s="75">
        <f t="shared" si="14"/>
        <v>0</v>
      </c>
      <c r="X100" s="50">
        <f t="shared" si="15"/>
        <v>0</v>
      </c>
      <c r="Y100" s="93"/>
    </row>
    <row r="101" spans="1:25" ht="12.75" hidden="1" x14ac:dyDescent="0.2">
      <c r="A101" s="2">
        <v>96</v>
      </c>
      <c r="B101" s="86"/>
      <c r="C101" s="87"/>
      <c r="D101" s="88"/>
      <c r="E101" s="102"/>
      <c r="F101" s="103"/>
      <c r="G101" s="104">
        <v>0</v>
      </c>
      <c r="H101" s="89">
        <f t="shared" si="10"/>
        <v>0</v>
      </c>
      <c r="I101" s="105"/>
      <c r="J101" s="106"/>
      <c r="K101" s="90"/>
      <c r="L101" s="90"/>
      <c r="M101" s="106"/>
      <c r="N101" s="107"/>
      <c r="O101" s="91"/>
      <c r="P101" s="91"/>
      <c r="Q101" s="108"/>
      <c r="R101" s="92">
        <f t="shared" si="11"/>
        <v>0</v>
      </c>
      <c r="S101" s="75">
        <f t="shared" si="12"/>
        <v>0</v>
      </c>
      <c r="T101" s="107"/>
      <c r="U101" s="109"/>
      <c r="V101" s="74">
        <f t="shared" si="13"/>
        <v>0</v>
      </c>
      <c r="W101" s="75">
        <f t="shared" si="14"/>
        <v>0</v>
      </c>
      <c r="X101" s="50">
        <f t="shared" si="15"/>
        <v>0</v>
      </c>
      <c r="Y101" s="93"/>
    </row>
    <row r="102" spans="1:25" ht="12.75" hidden="1" x14ac:dyDescent="0.2">
      <c r="A102" s="2">
        <v>97</v>
      </c>
      <c r="B102" s="86"/>
      <c r="C102" s="87"/>
      <c r="D102" s="88"/>
      <c r="E102" s="102"/>
      <c r="F102" s="103"/>
      <c r="G102" s="104">
        <v>0</v>
      </c>
      <c r="H102" s="89">
        <f t="shared" si="10"/>
        <v>0</v>
      </c>
      <c r="I102" s="105"/>
      <c r="J102" s="106"/>
      <c r="K102" s="90"/>
      <c r="L102" s="90"/>
      <c r="M102" s="106"/>
      <c r="N102" s="107"/>
      <c r="O102" s="91"/>
      <c r="P102" s="91"/>
      <c r="Q102" s="108"/>
      <c r="R102" s="92">
        <f t="shared" si="11"/>
        <v>0</v>
      </c>
      <c r="S102" s="75">
        <f t="shared" si="12"/>
        <v>0</v>
      </c>
      <c r="T102" s="107"/>
      <c r="U102" s="109"/>
      <c r="V102" s="74">
        <f t="shared" si="13"/>
        <v>0</v>
      </c>
      <c r="W102" s="75">
        <f t="shared" si="14"/>
        <v>0</v>
      </c>
      <c r="X102" s="50">
        <f t="shared" si="15"/>
        <v>0</v>
      </c>
      <c r="Y102" s="93"/>
    </row>
    <row r="103" spans="1:25" ht="12.75" hidden="1" x14ac:dyDescent="0.2">
      <c r="A103" s="2">
        <v>98</v>
      </c>
      <c r="B103" s="86"/>
      <c r="C103" s="87"/>
      <c r="D103" s="88"/>
      <c r="E103" s="102"/>
      <c r="F103" s="103"/>
      <c r="G103" s="104">
        <v>0</v>
      </c>
      <c r="H103" s="89">
        <f t="shared" si="10"/>
        <v>0</v>
      </c>
      <c r="I103" s="105"/>
      <c r="J103" s="106"/>
      <c r="K103" s="90"/>
      <c r="L103" s="90"/>
      <c r="M103" s="106"/>
      <c r="N103" s="107"/>
      <c r="O103" s="91"/>
      <c r="P103" s="91"/>
      <c r="Q103" s="108"/>
      <c r="R103" s="92">
        <f t="shared" si="11"/>
        <v>0</v>
      </c>
      <c r="S103" s="75">
        <f t="shared" si="12"/>
        <v>0</v>
      </c>
      <c r="T103" s="107"/>
      <c r="U103" s="109"/>
      <c r="V103" s="74">
        <f t="shared" si="13"/>
        <v>0</v>
      </c>
      <c r="W103" s="75">
        <f t="shared" si="14"/>
        <v>0</v>
      </c>
      <c r="X103" s="50">
        <f t="shared" si="15"/>
        <v>0</v>
      </c>
      <c r="Y103" s="93"/>
    </row>
    <row r="104" spans="1:25" ht="12.75" hidden="1" x14ac:dyDescent="0.2">
      <c r="A104" s="2">
        <v>99</v>
      </c>
      <c r="B104" s="86"/>
      <c r="C104" s="87"/>
      <c r="D104" s="88"/>
      <c r="E104" s="102"/>
      <c r="F104" s="103"/>
      <c r="G104" s="104">
        <v>0</v>
      </c>
      <c r="H104" s="89">
        <f t="shared" si="10"/>
        <v>0</v>
      </c>
      <c r="I104" s="105"/>
      <c r="J104" s="106"/>
      <c r="K104" s="90"/>
      <c r="L104" s="90"/>
      <c r="M104" s="106"/>
      <c r="N104" s="107"/>
      <c r="O104" s="91"/>
      <c r="P104" s="91"/>
      <c r="Q104" s="108"/>
      <c r="R104" s="92">
        <f t="shared" si="11"/>
        <v>0</v>
      </c>
      <c r="S104" s="75">
        <f t="shared" si="12"/>
        <v>0</v>
      </c>
      <c r="T104" s="107"/>
      <c r="U104" s="109"/>
      <c r="V104" s="74">
        <f t="shared" si="13"/>
        <v>0</v>
      </c>
      <c r="W104" s="75">
        <f t="shared" si="14"/>
        <v>0</v>
      </c>
      <c r="X104" s="50">
        <f t="shared" si="15"/>
        <v>0</v>
      </c>
      <c r="Y104" s="93"/>
    </row>
    <row r="105" spans="1:25" ht="13.5" hidden="1" customHeight="1" thickBot="1" x14ac:dyDescent="0.25">
      <c r="A105" s="2">
        <v>100</v>
      </c>
      <c r="B105" s="86"/>
      <c r="C105" s="87"/>
      <c r="D105" s="88"/>
      <c r="E105" s="102"/>
      <c r="F105" s="103"/>
      <c r="G105" s="104">
        <v>0</v>
      </c>
      <c r="H105" s="89">
        <f t="shared" si="10"/>
        <v>0</v>
      </c>
      <c r="I105" s="110"/>
      <c r="J105" s="106"/>
      <c r="K105" s="90"/>
      <c r="L105" s="90"/>
      <c r="M105" s="106"/>
      <c r="N105" s="107"/>
      <c r="O105" s="91"/>
      <c r="P105" s="91"/>
      <c r="Q105" s="108"/>
      <c r="R105" s="94">
        <f t="shared" si="11"/>
        <v>0</v>
      </c>
      <c r="S105" s="79">
        <f t="shared" si="12"/>
        <v>0</v>
      </c>
      <c r="T105" s="107"/>
      <c r="U105" s="111"/>
      <c r="V105" s="78">
        <f t="shared" si="13"/>
        <v>0</v>
      </c>
      <c r="W105" s="79">
        <f t="shared" si="14"/>
        <v>0</v>
      </c>
      <c r="X105" s="50">
        <f t="shared" si="15"/>
        <v>0</v>
      </c>
      <c r="Y105" s="93"/>
    </row>
    <row r="106" spans="1:25" ht="13.5" thickBot="1" x14ac:dyDescent="0.25">
      <c r="A106" s="45" t="s">
        <v>9</v>
      </c>
      <c r="B106" s="45"/>
      <c r="C106" s="46">
        <f>SUM(C6:C105)</f>
        <v>8</v>
      </c>
      <c r="D106" s="47"/>
      <c r="E106" s="48"/>
      <c r="F106" s="49"/>
      <c r="G106" s="63">
        <f>SUM(G6:G105)</f>
        <v>0</v>
      </c>
      <c r="H106" s="80">
        <f>SUM(H6:H105)</f>
        <v>0</v>
      </c>
      <c r="I106" s="57"/>
      <c r="J106" s="57"/>
      <c r="K106" s="70"/>
      <c r="L106" s="70"/>
      <c r="M106" s="57"/>
      <c r="N106" s="48"/>
      <c r="O106" s="70"/>
      <c r="P106" s="70"/>
      <c r="Q106" s="57"/>
      <c r="R106" s="70"/>
      <c r="S106" s="76">
        <f>SUM(S6:S105)</f>
        <v>0</v>
      </c>
      <c r="T106" s="48"/>
      <c r="U106" s="57"/>
      <c r="V106" s="70"/>
      <c r="W106" s="76">
        <f>SUM(W6:W105)</f>
        <v>0</v>
      </c>
      <c r="X106" s="57">
        <f>SUM(X6:X105)</f>
        <v>0</v>
      </c>
      <c r="Y106" s="50"/>
    </row>
    <row r="107" spans="1:25" ht="12.75" x14ac:dyDescent="0.2">
      <c r="A107" s="64"/>
      <c r="B107" s="64"/>
      <c r="C107" s="65"/>
      <c r="D107" s="66"/>
      <c r="E107" s="50"/>
      <c r="F107" s="50"/>
      <c r="G107" s="50"/>
      <c r="H107" s="71"/>
      <c r="I107" s="50"/>
      <c r="J107" s="50"/>
      <c r="K107" s="71"/>
      <c r="L107" s="71"/>
      <c r="M107" s="50"/>
      <c r="N107" s="50"/>
      <c r="O107" s="71"/>
      <c r="P107" s="71"/>
      <c r="Q107" s="50"/>
      <c r="R107" s="71"/>
      <c r="S107" s="71"/>
      <c r="T107" s="50"/>
    </row>
    <row r="108" spans="1:25" ht="15.75" customHeight="1" thickBot="1" x14ac:dyDescent="0.25">
      <c r="A108" s="132" t="s">
        <v>50</v>
      </c>
      <c r="B108" s="132"/>
      <c r="C108" s="132"/>
      <c r="D108" s="132"/>
      <c r="E108" s="132"/>
      <c r="F108" s="132"/>
      <c r="G108" s="132"/>
      <c r="H108" s="132"/>
      <c r="I108" s="132"/>
      <c r="J108" s="132"/>
      <c r="K108" s="132"/>
      <c r="L108" s="132"/>
      <c r="M108" s="132"/>
      <c r="N108" s="132"/>
      <c r="O108" s="132"/>
      <c r="P108" s="132"/>
      <c r="Q108" s="132"/>
      <c r="R108" s="77"/>
      <c r="S108" s="77"/>
      <c r="T108" s="67"/>
      <c r="U108" s="67"/>
      <c r="V108" s="77"/>
      <c r="W108" s="77"/>
      <c r="X108" s="67"/>
    </row>
    <row r="109" spans="1:25" ht="27" customHeight="1" x14ac:dyDescent="0.2">
      <c r="A109" s="136" t="s">
        <v>8</v>
      </c>
      <c r="B109" s="136" t="s">
        <v>0</v>
      </c>
      <c r="C109" s="136" t="s">
        <v>25</v>
      </c>
      <c r="D109" s="140" t="s">
        <v>2</v>
      </c>
      <c r="E109" s="138" t="s">
        <v>13</v>
      </c>
      <c r="F109" s="140" t="s">
        <v>14</v>
      </c>
      <c r="G109" s="134" t="s">
        <v>11</v>
      </c>
      <c r="H109" s="147" t="s">
        <v>45</v>
      </c>
      <c r="I109" s="138" t="s">
        <v>51</v>
      </c>
      <c r="J109" s="136"/>
      <c r="K109" s="136"/>
      <c r="L109" s="140"/>
      <c r="M109" s="138" t="s">
        <v>52</v>
      </c>
      <c r="N109" s="136"/>
      <c r="O109" s="136"/>
      <c r="P109" s="140"/>
      <c r="Q109" s="138" t="s">
        <v>44</v>
      </c>
    </row>
    <row r="110" spans="1:25" ht="48.75" customHeight="1" thickBot="1" x14ac:dyDescent="0.25">
      <c r="A110" s="137"/>
      <c r="B110" s="137"/>
      <c r="C110" s="137"/>
      <c r="D110" s="141"/>
      <c r="E110" s="139"/>
      <c r="F110" s="141"/>
      <c r="G110" s="135"/>
      <c r="H110" s="148"/>
      <c r="I110" s="100" t="s">
        <v>30</v>
      </c>
      <c r="J110" s="99" t="s">
        <v>39</v>
      </c>
      <c r="K110" s="101" t="s">
        <v>40</v>
      </c>
      <c r="L110" s="72" t="s">
        <v>42</v>
      </c>
      <c r="M110" s="100" t="s">
        <v>30</v>
      </c>
      <c r="N110" s="99" t="s">
        <v>39</v>
      </c>
      <c r="O110" s="101" t="s">
        <v>41</v>
      </c>
      <c r="P110" s="72" t="s">
        <v>43</v>
      </c>
      <c r="Q110" s="139"/>
    </row>
    <row r="111" spans="1:25" ht="12.75" x14ac:dyDescent="0.2">
      <c r="A111" s="2">
        <v>1</v>
      </c>
      <c r="B111" s="86" t="s">
        <v>55</v>
      </c>
      <c r="C111" s="87">
        <v>4</v>
      </c>
      <c r="D111" s="88">
        <v>20</v>
      </c>
      <c r="E111" s="112">
        <v>4</v>
      </c>
      <c r="F111" s="113">
        <v>24</v>
      </c>
      <c r="G111" s="60"/>
      <c r="H111" s="89">
        <f t="shared" ref="H111:H120" si="16">IF(AND(ISNUMBER(I111),ISNUMBER(J111)),$C111*G111*(I111-E111),
IF(AND(ISNUMBER(M111),ISNUMBER(N111)),$C111*G111*(M111-E111),
$C111*G111*(F111-E111+1)))</f>
        <v>0</v>
      </c>
      <c r="I111" s="58"/>
      <c r="J111" s="59"/>
      <c r="K111" s="92">
        <f t="shared" ref="K111" si="17">$G111*(1+J111)</f>
        <v>0</v>
      </c>
      <c r="L111" s="75">
        <f t="shared" ref="L111:L120" si="18">IF(AND(ISNUMBER(I111),ISNUMBER(J111),ISNUMBER(M111),ISNUMBER(N111)),$C111*K111*(M111-I111),
IF(AND(ISNUMBER(I111),ISNUMBER(J111)),$C111*K111*(F111-I111+1),
0))</f>
        <v>0</v>
      </c>
      <c r="M111" s="58"/>
      <c r="N111" s="61"/>
      <c r="O111" s="74">
        <f t="shared" ref="O111" si="19">$K111*(1+N111)</f>
        <v>0</v>
      </c>
      <c r="P111" s="75">
        <f t="shared" ref="P111:P120" si="20">IF(AND(ISNUMBER(I111),ISNUMBER(J111),ISNUMBER(M111),ISNUMBER(N111)),$C111*O111*(F111-M111+1),
IF(AND(ISNUMBER(M111),ISNUMBER(N111)),$C111*O111*(F111-M111+1),
0))</f>
        <v>0</v>
      </c>
      <c r="Q111" s="50">
        <f t="shared" ref="Q111:Q120" si="21">H111+L111+P111</f>
        <v>0</v>
      </c>
    </row>
    <row r="112" spans="1:25" ht="12.75" x14ac:dyDescent="0.2">
      <c r="A112" s="2">
        <v>2</v>
      </c>
      <c r="B112" s="86" t="s">
        <v>56</v>
      </c>
      <c r="C112" s="87">
        <v>14</v>
      </c>
      <c r="D112" s="88">
        <v>20</v>
      </c>
      <c r="E112" s="102">
        <v>2</v>
      </c>
      <c r="F112" s="103">
        <v>24</v>
      </c>
      <c r="G112" s="60"/>
      <c r="H112" s="89">
        <f t="shared" si="16"/>
        <v>0</v>
      </c>
      <c r="I112" s="58"/>
      <c r="J112" s="59"/>
      <c r="K112" s="92">
        <f t="shared" ref="K112:K120" si="22">$G112*(1+J112)</f>
        <v>0</v>
      </c>
      <c r="L112" s="75">
        <f t="shared" si="18"/>
        <v>0</v>
      </c>
      <c r="M112" s="58"/>
      <c r="N112" s="62"/>
      <c r="O112" s="74">
        <f t="shared" ref="O112:O120" si="23">$K112*(1+N112)</f>
        <v>0</v>
      </c>
      <c r="P112" s="75">
        <f t="shared" si="20"/>
        <v>0</v>
      </c>
      <c r="Q112" s="50">
        <f t="shared" si="21"/>
        <v>0</v>
      </c>
    </row>
    <row r="113" spans="1:25" ht="12.75" x14ac:dyDescent="0.2">
      <c r="A113" s="2">
        <v>3</v>
      </c>
      <c r="B113" s="127"/>
      <c r="C113" s="128"/>
      <c r="D113" s="129"/>
      <c r="E113" s="68"/>
      <c r="F113" s="69"/>
      <c r="G113" s="60"/>
      <c r="H113" s="89">
        <f t="shared" si="16"/>
        <v>0</v>
      </c>
      <c r="I113" s="58"/>
      <c r="J113" s="59"/>
      <c r="K113" s="92">
        <f t="shared" si="22"/>
        <v>0</v>
      </c>
      <c r="L113" s="75">
        <f t="shared" si="18"/>
        <v>0</v>
      </c>
      <c r="M113" s="58"/>
      <c r="N113" s="62"/>
      <c r="O113" s="74">
        <f t="shared" si="23"/>
        <v>0</v>
      </c>
      <c r="P113" s="75">
        <f t="shared" si="20"/>
        <v>0</v>
      </c>
      <c r="Q113" s="50">
        <f t="shared" si="21"/>
        <v>0</v>
      </c>
    </row>
    <row r="114" spans="1:25" ht="15.75" customHeight="1" thickBot="1" x14ac:dyDescent="0.25">
      <c r="A114" s="2">
        <v>4</v>
      </c>
      <c r="B114" s="127"/>
      <c r="C114" s="128"/>
      <c r="D114" s="129"/>
      <c r="E114" s="68"/>
      <c r="F114" s="69"/>
      <c r="G114" s="60"/>
      <c r="H114" s="89">
        <f t="shared" si="16"/>
        <v>0</v>
      </c>
      <c r="I114" s="58"/>
      <c r="J114" s="59"/>
      <c r="K114" s="92">
        <f t="shared" si="22"/>
        <v>0</v>
      </c>
      <c r="L114" s="75">
        <f t="shared" si="18"/>
        <v>0</v>
      </c>
      <c r="M114" s="58"/>
      <c r="N114" s="62"/>
      <c r="O114" s="74">
        <f t="shared" si="23"/>
        <v>0</v>
      </c>
      <c r="P114" s="75">
        <f t="shared" si="20"/>
        <v>0</v>
      </c>
      <c r="Q114" s="50">
        <f t="shared" si="21"/>
        <v>0</v>
      </c>
    </row>
    <row r="115" spans="1:25" ht="15.75" hidden="1" customHeight="1" x14ac:dyDescent="0.2">
      <c r="A115" s="2">
        <v>5</v>
      </c>
      <c r="B115" s="86"/>
      <c r="C115" s="87"/>
      <c r="D115" s="88"/>
      <c r="E115" s="102"/>
      <c r="F115" s="103"/>
      <c r="G115" s="114"/>
      <c r="H115" s="89">
        <f t="shared" si="16"/>
        <v>0</v>
      </c>
      <c r="I115" s="107"/>
      <c r="J115" s="108"/>
      <c r="K115" s="92">
        <f t="shared" si="22"/>
        <v>0</v>
      </c>
      <c r="L115" s="75">
        <f t="shared" si="18"/>
        <v>0</v>
      </c>
      <c r="M115" s="107"/>
      <c r="N115" s="109"/>
      <c r="O115" s="74">
        <f t="shared" si="23"/>
        <v>0</v>
      </c>
      <c r="P115" s="75">
        <f t="shared" si="20"/>
        <v>0</v>
      </c>
      <c r="Q115" s="50">
        <f t="shared" si="21"/>
        <v>0</v>
      </c>
    </row>
    <row r="116" spans="1:25" ht="15.75" hidden="1" customHeight="1" x14ac:dyDescent="0.2">
      <c r="A116" s="2">
        <v>6</v>
      </c>
      <c r="B116" s="86"/>
      <c r="C116" s="87"/>
      <c r="D116" s="88"/>
      <c r="E116" s="102"/>
      <c r="F116" s="103"/>
      <c r="G116" s="114"/>
      <c r="H116" s="89">
        <f t="shared" si="16"/>
        <v>0</v>
      </c>
      <c r="I116" s="107"/>
      <c r="J116" s="108"/>
      <c r="K116" s="92">
        <f t="shared" si="22"/>
        <v>0</v>
      </c>
      <c r="L116" s="75">
        <f t="shared" si="18"/>
        <v>0</v>
      </c>
      <c r="M116" s="107"/>
      <c r="N116" s="109"/>
      <c r="O116" s="74">
        <f t="shared" si="23"/>
        <v>0</v>
      </c>
      <c r="P116" s="75">
        <f t="shared" si="20"/>
        <v>0</v>
      </c>
      <c r="Q116" s="50">
        <f t="shared" si="21"/>
        <v>0</v>
      </c>
    </row>
    <row r="117" spans="1:25" ht="15.75" hidden="1" customHeight="1" x14ac:dyDescent="0.2">
      <c r="A117" s="2">
        <v>7</v>
      </c>
      <c r="B117" s="86"/>
      <c r="C117" s="87"/>
      <c r="D117" s="88"/>
      <c r="E117" s="102"/>
      <c r="F117" s="103"/>
      <c r="G117" s="114"/>
      <c r="H117" s="89">
        <f t="shared" si="16"/>
        <v>0</v>
      </c>
      <c r="I117" s="107"/>
      <c r="J117" s="108"/>
      <c r="K117" s="92">
        <f t="shared" si="22"/>
        <v>0</v>
      </c>
      <c r="L117" s="75">
        <f t="shared" si="18"/>
        <v>0</v>
      </c>
      <c r="M117" s="107"/>
      <c r="N117" s="109"/>
      <c r="O117" s="74">
        <f t="shared" si="23"/>
        <v>0</v>
      </c>
      <c r="P117" s="75">
        <f t="shared" si="20"/>
        <v>0</v>
      </c>
      <c r="Q117" s="50">
        <f t="shared" si="21"/>
        <v>0</v>
      </c>
    </row>
    <row r="118" spans="1:25" ht="15.75" hidden="1" customHeight="1" x14ac:dyDescent="0.2">
      <c r="A118" s="2">
        <v>8</v>
      </c>
      <c r="B118" s="86"/>
      <c r="C118" s="87"/>
      <c r="D118" s="88"/>
      <c r="E118" s="102"/>
      <c r="F118" s="103"/>
      <c r="G118" s="114"/>
      <c r="H118" s="89">
        <f t="shared" si="16"/>
        <v>0</v>
      </c>
      <c r="I118" s="107"/>
      <c r="J118" s="108"/>
      <c r="K118" s="92">
        <f t="shared" si="22"/>
        <v>0</v>
      </c>
      <c r="L118" s="75">
        <f t="shared" si="18"/>
        <v>0</v>
      </c>
      <c r="M118" s="107"/>
      <c r="N118" s="109"/>
      <c r="O118" s="74">
        <f t="shared" si="23"/>
        <v>0</v>
      </c>
      <c r="P118" s="75">
        <f t="shared" si="20"/>
        <v>0</v>
      </c>
      <c r="Q118" s="50">
        <f t="shared" si="21"/>
        <v>0</v>
      </c>
    </row>
    <row r="119" spans="1:25" ht="15.75" hidden="1" customHeight="1" x14ac:dyDescent="0.2">
      <c r="A119" s="2">
        <v>9</v>
      </c>
      <c r="B119" s="86"/>
      <c r="C119" s="87"/>
      <c r="D119" s="88"/>
      <c r="E119" s="102"/>
      <c r="F119" s="103"/>
      <c r="G119" s="114"/>
      <c r="H119" s="89">
        <f t="shared" si="16"/>
        <v>0</v>
      </c>
      <c r="I119" s="107"/>
      <c r="J119" s="108"/>
      <c r="K119" s="92">
        <f t="shared" si="22"/>
        <v>0</v>
      </c>
      <c r="L119" s="75">
        <f t="shared" si="18"/>
        <v>0</v>
      </c>
      <c r="M119" s="107"/>
      <c r="N119" s="109"/>
      <c r="O119" s="74">
        <f t="shared" si="23"/>
        <v>0</v>
      </c>
      <c r="P119" s="75">
        <f t="shared" si="20"/>
        <v>0</v>
      </c>
      <c r="Q119" s="50">
        <f t="shared" si="21"/>
        <v>0</v>
      </c>
    </row>
    <row r="120" spans="1:25" ht="15.75" hidden="1" customHeight="1" thickBot="1" x14ac:dyDescent="0.25">
      <c r="A120" s="2">
        <v>10</v>
      </c>
      <c r="B120" s="86"/>
      <c r="C120" s="87"/>
      <c r="D120" s="88"/>
      <c r="E120" s="115"/>
      <c r="F120" s="116"/>
      <c r="G120" s="114"/>
      <c r="H120" s="89">
        <f t="shared" si="16"/>
        <v>0</v>
      </c>
      <c r="I120" s="107"/>
      <c r="J120" s="108"/>
      <c r="K120" s="92">
        <f t="shared" si="22"/>
        <v>0</v>
      </c>
      <c r="L120" s="75">
        <f t="shared" si="18"/>
        <v>0</v>
      </c>
      <c r="M120" s="107"/>
      <c r="N120" s="111"/>
      <c r="O120" s="74">
        <f t="shared" si="23"/>
        <v>0</v>
      </c>
      <c r="P120" s="75">
        <f t="shared" si="20"/>
        <v>0</v>
      </c>
      <c r="Q120" s="50">
        <f t="shared" si="21"/>
        <v>0</v>
      </c>
    </row>
    <row r="121" spans="1:25" ht="12.75" customHeight="1" thickBot="1" x14ac:dyDescent="0.25">
      <c r="A121" s="45" t="s">
        <v>9</v>
      </c>
      <c r="B121" s="45"/>
      <c r="C121" s="46">
        <f>SUM(C111:C120)</f>
        <v>18</v>
      </c>
      <c r="D121" s="47"/>
      <c r="E121" s="48"/>
      <c r="F121" s="57"/>
      <c r="G121" s="63">
        <f>SUM(G111:G120)</f>
        <v>0</v>
      </c>
      <c r="H121" s="70">
        <f>SUM(H111:H120)</f>
        <v>0</v>
      </c>
      <c r="I121" s="57"/>
      <c r="J121" s="57"/>
      <c r="K121" s="70"/>
      <c r="L121" s="70">
        <f>SUM(L111:L120)</f>
        <v>0</v>
      </c>
      <c r="M121" s="57"/>
      <c r="N121" s="57"/>
      <c r="O121" s="70"/>
      <c r="P121" s="70">
        <f>SUM(P111:P120)</f>
        <v>0</v>
      </c>
      <c r="Q121" s="57">
        <f>SUM(Q111:Q120)</f>
        <v>0</v>
      </c>
      <c r="R121" s="71"/>
    </row>
    <row r="122" spans="1:25" ht="29.25" customHeight="1" thickBot="1" x14ac:dyDescent="0.25">
      <c r="A122" s="51"/>
      <c r="B122" s="51"/>
      <c r="C122" s="51"/>
      <c r="D122" s="51"/>
      <c r="E122" s="51"/>
      <c r="F122" s="51"/>
      <c r="G122" s="52"/>
      <c r="H122" s="81"/>
      <c r="I122" s="50"/>
      <c r="J122" s="50"/>
      <c r="K122" s="71"/>
      <c r="L122" s="71"/>
      <c r="M122" s="50"/>
      <c r="N122" s="50"/>
      <c r="O122" s="71"/>
      <c r="P122" s="71"/>
      <c r="Q122" s="50"/>
      <c r="R122" s="71"/>
      <c r="S122" s="71"/>
      <c r="T122" s="50"/>
      <c r="U122" s="50"/>
      <c r="V122" s="71"/>
      <c r="W122" s="71"/>
      <c r="X122" s="50"/>
      <c r="Y122" s="50"/>
    </row>
    <row r="123" spans="1:25" ht="32.25" customHeight="1" thickBot="1" x14ac:dyDescent="0.25">
      <c r="A123" s="55"/>
      <c r="B123" s="55"/>
      <c r="C123" s="146" t="s">
        <v>46</v>
      </c>
      <c r="D123" s="146"/>
      <c r="E123" s="146"/>
      <c r="F123" s="146"/>
      <c r="G123" s="56">
        <f>X106+Q121</f>
        <v>0</v>
      </c>
      <c r="H123" s="81"/>
      <c r="I123" s="50"/>
      <c r="J123" s="50"/>
      <c r="K123" s="71"/>
      <c r="L123" s="71"/>
      <c r="M123" s="50"/>
      <c r="N123" s="50"/>
      <c r="O123" s="71"/>
      <c r="P123" s="71"/>
      <c r="Q123" s="50"/>
      <c r="R123" s="71"/>
      <c r="S123" s="71"/>
      <c r="T123" s="50"/>
      <c r="U123" s="50"/>
      <c r="V123" s="71"/>
      <c r="W123" s="71"/>
      <c r="X123" s="50"/>
      <c r="Y123" s="50"/>
    </row>
    <row r="124" spans="1:25" ht="12.75" customHeight="1" x14ac:dyDescent="0.2"/>
    <row r="125" spans="1:25" ht="30.75" customHeight="1" x14ac:dyDescent="0.2">
      <c r="A125" s="3" t="s">
        <v>27</v>
      </c>
    </row>
    <row r="126" spans="1:25" ht="47.25" customHeight="1" x14ac:dyDescent="0.2">
      <c r="A126" s="133" t="s">
        <v>53</v>
      </c>
      <c r="B126" s="133"/>
      <c r="C126" s="133"/>
      <c r="D126" s="133"/>
      <c r="E126" s="133"/>
      <c r="F126" s="133"/>
      <c r="G126" s="133"/>
      <c r="H126" s="133"/>
      <c r="I126" s="133"/>
      <c r="J126" s="133"/>
      <c r="K126" s="133"/>
      <c r="L126" s="133"/>
      <c r="M126" s="133"/>
      <c r="N126" s="133"/>
      <c r="O126" s="133"/>
      <c r="P126" s="133"/>
      <c r="Q126" s="133"/>
      <c r="R126" s="133"/>
      <c r="S126" s="133"/>
      <c r="T126" s="133"/>
      <c r="U126" s="133"/>
      <c r="V126" s="133"/>
      <c r="W126" s="133"/>
      <c r="X126" s="133"/>
      <c r="Y126" s="95"/>
    </row>
    <row r="127" spans="1:25" ht="30" customHeight="1" x14ac:dyDescent="0.2">
      <c r="A127" s="96"/>
    </row>
    <row r="129" spans="4:4" ht="30" customHeight="1" x14ac:dyDescent="0.2">
      <c r="D129" s="97"/>
    </row>
  </sheetData>
  <sheetProtection algorithmName="SHA-512" hashValue="ytzG/n2lOuMILHD1C3RzMvlMamStMS5OqRk58WZEGfjjx9fMZi1IVrW9l65mdGit/CaHQ1iPlm5mquwxDpk+5w==" saltValue="O2/DPYLbBMyD7SzYa409Lg==" spinCount="100000" sheet="1" formatRows="0"/>
  <dataConsolidate/>
  <mergeCells count="29">
    <mergeCell ref="T4:W4"/>
    <mergeCell ref="X4:X5"/>
    <mergeCell ref="H109:H110"/>
    <mergeCell ref="Q109:Q110"/>
    <mergeCell ref="I109:L109"/>
    <mergeCell ref="M109:P109"/>
    <mergeCell ref="A108:Q108"/>
    <mergeCell ref="B109:B110"/>
    <mergeCell ref="G109:G110"/>
    <mergeCell ref="C109:C110"/>
    <mergeCell ref="D109:D110"/>
    <mergeCell ref="E109:E110"/>
    <mergeCell ref="F109:F110"/>
    <mergeCell ref="A1:X1"/>
    <mergeCell ref="A2:X2"/>
    <mergeCell ref="A3:X3"/>
    <mergeCell ref="A126:X126"/>
    <mergeCell ref="G4:G5"/>
    <mergeCell ref="A4:A5"/>
    <mergeCell ref="B4:B5"/>
    <mergeCell ref="C4:C5"/>
    <mergeCell ref="E4:E5"/>
    <mergeCell ref="F4:F5"/>
    <mergeCell ref="D4:D5"/>
    <mergeCell ref="H4:H5"/>
    <mergeCell ref="I4:M4"/>
    <mergeCell ref="C123:F123"/>
    <mergeCell ref="A109:A110"/>
    <mergeCell ref="N4:S4"/>
  </mergeCells>
  <phoneticPr fontId="10" type="noConversion"/>
  <dataValidations count="15">
    <dataValidation type="whole" showInputMessage="1" showErrorMessage="1" error="O Mês inicial deve estar compreendido entre 1 e 25, não podendo ser superior ao Mês Final de Trabalho, nem aos Meses de Data Base das CCTs." sqref="E16:E105">
      <formula1>1</formula1>
      <formula2>IF(MIN(F16,N16,T16)=0,25,IF(MIN(F16,N16,T16)=F16,F16,MIN(F16,N16,T16)-1))</formula2>
    </dataValidation>
    <dataValidation type="whole" showInputMessage="1" showErrorMessage="1" error="O Mês da Data Base da 1ª CCT deve estar compreendido entre o Mês inicial e o Mês final de Trabalho, não podendo ser igual ou superior ao Mês da Data Base da 2ª CCT." sqref="N6:O105">
      <formula1>$E6+1</formula1>
      <formula2>IF(ISBLANK(T6),F6,T6-1)</formula2>
    </dataValidation>
    <dataValidation type="whole" showInputMessage="1" showErrorMessage="1" error="O Mês da Data Base da 1ª CCT deve estar compreendido entre o Mês inicial e o Mês final de Trabalho, não podendo ser igual ou superior ao Mês da Data Base da 2ª CCT." sqref="P6:P105">
      <formula1>$E6+1</formula1>
      <formula2>IF(ISBLANK(U6),G6,U6-1)</formula2>
    </dataValidation>
    <dataValidation type="whole" showInputMessage="1" showErrorMessage="1" error="O Mês da Data Base da 1ª CCT deve estar compreendido entre o Mês inicial e o Mês final de Trabalho, não podendo ser igual ou inferior ao Mês da Data Base da 2ª CCT." sqref="M121">
      <formula1>IF(I121="",E121,I121+1)</formula1>
      <formula2>F121</formula2>
    </dataValidation>
    <dataValidation type="whole" showInputMessage="1" showErrorMessage="1" error="O Mês da Data Base da 1ª CCT deve estar compreendido entre o Mês inicial e o Mês final de Trabalho, não podendo ser igual ou superior ao Mês da Data Base da 2ª CCT." sqref="I121">
      <formula1>$E121+1</formula1>
      <formula2>IF(ISBLANK(M121),F121,M121-1)</formula2>
    </dataValidation>
    <dataValidation type="whole" showInputMessage="1" showErrorMessage="1" error="O Mês da Data Base do 1º Reajuste deve estar compreendido entre o Mês inicial e o Mês final de Trabalho, não podendo ser igual ou superior ao Mês da Data Base do 2º Reajuste." sqref="I111:I120">
      <formula1>$E111+1</formula1>
      <formula2>IF(ISBLANK(M111),F111,M111-1)</formula2>
    </dataValidation>
    <dataValidation type="whole" showInputMessage="1" showErrorMessage="1" error="O Mês da Data Base do 2ªºCCT deve estar compreendido entre o Mês inicial e o Mês final de Trabalho, não podendo ser igual ou inferior ao Mês da Data Base do 1º Reajuste." sqref="M111:M120">
      <formula1>IF(I111="",E111+1,I111+1)</formula1>
      <formula2>F111</formula2>
    </dataValidation>
    <dataValidation type="whole" showInputMessage="1" showErrorMessage="1" error="O Mês da Data Base da 2ª CCT deve estar compreendido entre o Mês inicial e o Mês final de Trabalho, não podendo ser igual ou inferior ao Mês da Data Base da 1ª CCT." sqref="T6:T105">
      <formula1>IF(N6="",E6+1,N6+1)</formula1>
      <formula2>F6</formula2>
    </dataValidation>
    <dataValidation type="whole" showInputMessage="1" showErrorMessage="1" error="O Mês Final de Trabalho deve estar compreendido entre 1 e 25, não podendo ser inferior ao Mês Inicial de Trabalho, nem aos Meses de Data Base das CCTs." sqref="F16:F105">
      <formula1>IF(MAX(E16,N16,T16)=0,24,MAX(E16,N16,T16))</formula1>
      <formula2>25</formula2>
    </dataValidation>
    <dataValidation type="whole" allowBlank="1" showInputMessage="1" showErrorMessage="1" error="O Mês inicial deve estar compreendido entre 1 e 25, não podendo ser superior ao Mês Final de Trabalho, nem aos Meses de Data Base dos Reajustes de Bolsa Estágio." sqref="E115:E120">
      <formula1>1</formula1>
      <formula2>IF(MIN(F115,I115,M115)=0,25,IF(MIN(F115,I115,M115)=F115,F115,MIN(F115,I115,M115)-1))</formula2>
    </dataValidation>
    <dataValidation type="whole" allowBlank="1" showInputMessage="1" showErrorMessage="1" error="O Mês Final de Trabalho deve estar compreendido entre 1 e 25, não podendo ser inferior ao Mês Inicial de Trabalho, nem aos Meses de Data Base dos Reajustes de Bolsa Estágio." sqref="F115:F120">
      <formula1>IF(MAX(E115,I115,M115)=0,24,MAX(E115,I115,M115))</formula1>
      <formula2>25</formula2>
    </dataValidation>
    <dataValidation type="whole" showInputMessage="1" showErrorMessage="1" error="O Mês inicial deve estar compreendido entre 1 e 24, não podendo ser superior ao Mês Final de Trabalho, nem aos Meses de Data Base das CCTs." sqref="E6:E15">
      <formula1>1</formula1>
      <formula2>IF(MIN(F6,N6,T6)=0,24,IF(MIN(F6,N6,T6)=F6,F6,MIN(F6,N6,T6)-1))</formula2>
    </dataValidation>
    <dataValidation type="whole" showInputMessage="1" showErrorMessage="1" error="O Mês Final de Trabalho deve estar compreendido entre 1 e 24, não podendo ser inferior ao Mês Inicial de Trabalho, nem aos Meses de Data Base das CCTs." sqref="F6:F15">
      <formula1>IF(MAX(E6,N6,T6)=0,24,MAX(E6,N6,T6))</formula1>
      <formula2>24</formula2>
    </dataValidation>
    <dataValidation type="whole" allowBlank="1" showInputMessage="1" showErrorMessage="1" error="O Mês inicial deve estar compreendido entre 1 e 24, não podendo ser superior ao Mês Final de Trabalho, nem aos Meses de Data Base dos Reajustes de Bolsa Estágio." sqref="E111:E114">
      <formula1>1</formula1>
      <formula2>IF(MIN(F111,I111,M111)=0,24,IF(MIN(F111,I111,M111)=F111,F111,MIN(F111,I111,M111)-1))</formula2>
    </dataValidation>
    <dataValidation type="whole" allowBlank="1" showInputMessage="1" showErrorMessage="1" error="O Mês Final de Trabalho deve estar compreendido entre 1 e 24, não podendo ser inferior ao Mês Inicial de Trabalho, nem aos Meses de Data Base dos Reajustes de Bolsa Estágio." sqref="F111:F114">
      <formula1>IF(MAX(E111,I111,M111)=0,24,MAX(E111,I111,M111))</formula1>
      <formula2>24</formula2>
    </dataValidation>
  </dataValidations>
  <pageMargins left="0.19685039370078741" right="0.19685039370078741" top="0.59055118110236227" bottom="0.59055118110236227" header="0" footer="0"/>
  <pageSetup paperSize="9" scale="78" fitToHeight="0" orientation="landscape" r:id="rId1"/>
  <headerFooter>
    <oddFooter>Página &amp;P de &amp;N</oddFooter>
  </headerFooter>
  <ignoredErrors>
    <ignoredError sqref="X21:X100 X102:X10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6</vt:i4>
      </vt:variant>
    </vt:vector>
  </HeadingPairs>
  <TitlesOfParts>
    <vt:vector size="9" baseType="lpstr">
      <vt:lpstr>Capa</vt:lpstr>
      <vt:lpstr>Custos</vt:lpstr>
      <vt:lpstr>Recursos Humanos</vt:lpstr>
      <vt:lpstr>Capa!Area_de_impressao</vt:lpstr>
      <vt:lpstr>Custos!Area_de_impressao</vt:lpstr>
      <vt:lpstr>'Recursos Humanos'!Area_de_impressao</vt:lpstr>
      <vt:lpstr>Custos!Gerais</vt:lpstr>
      <vt:lpstr>Custos!Titulos_de_impressao</vt:lpstr>
      <vt:lpstr>'Recursos Humanos'!Titulos_de_impressao</vt:lpstr>
    </vt:vector>
  </TitlesOfParts>
  <Company>SEPLAG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Frederico de Morais Andrade Coutinho</dc:creator>
  <cp:lastModifiedBy>Edilane Maria de Almeida Carneiro</cp:lastModifiedBy>
  <cp:lastPrinted>2017-09-13T18:11:10Z</cp:lastPrinted>
  <dcterms:created xsi:type="dcterms:W3CDTF">2007-08-22T17:17:19Z</dcterms:created>
  <dcterms:modified xsi:type="dcterms:W3CDTF">2017-10-24T18:43:05Z</dcterms:modified>
</cp:coreProperties>
</file>